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always" defaultThemeVersion="124226"/>
  <mc:AlternateContent xmlns:mc="http://schemas.openxmlformats.org/markup-compatibility/2006">
    <mc:Choice Requires="x15">
      <x15ac:absPath xmlns:x15ac="http://schemas.microsoft.com/office/spreadsheetml/2010/11/ac" url="https://tokgroup.sharepoint.com/teams/team-kohocsr/Shared Documents/310 コーポレイトサイト/02.ホームページ/ヒストリカルデータ/"/>
    </mc:Choice>
  </mc:AlternateContent>
  <xr:revisionPtr revIDLastSave="141" documentId="13_ncr:1_{C8E6D4B0-89AA-4F7D-9414-F147015C16EC}" xr6:coauthVersionLast="47" xr6:coauthVersionMax="47" xr10:uidLastSave="{77B7E7E7-B30C-4A6A-95E3-62D0D36E8A80}"/>
  <bookViews>
    <workbookView xWindow="-25635" yWindow="-21720" windowWidth="38640" windowHeight="21120" activeTab="2" xr2:uid="{00000000-000D-0000-FFFF-FFFF00000000}"/>
  </bookViews>
  <sheets>
    <sheet name="通期（連結）" sheetId="1" r:id="rId1"/>
    <sheet name="半期累計（連結）" sheetId="2" r:id="rId2"/>
    <sheet name="四半期（連結）" sheetId="3" r:id="rId3"/>
  </sheets>
  <externalReferences>
    <externalReference r:id="rId4"/>
  </externalReferences>
  <definedNames>
    <definedName name="_xlnm.Print_Area" localSheetId="1">'半期累計（連結）'!$AC$1:$AW$35</definedName>
    <definedName name="Z_7CCA36BC_7E69_4FE5_AAD0_AB473FFEF4F1_.wvu.Cols" localSheetId="1" hidden="1">'半期累計（連結）'!$C:$P</definedName>
    <definedName name="Z_985DFF37_3595_4CFF_942F_E7089B7A583E_.wvu.Cols" localSheetId="1" hidden="1">'半期累計（連結）'!$C:$P</definedName>
    <definedName name="Z_B8EE6FC5_352F_42B6_9097_5693B2E60513_.wvu.Cols" localSheetId="1" hidden="1">'半期累計（連結）'!$C:$P</definedName>
  </definedNames>
  <calcPr calcId="191028"/>
  <customWorkbookViews>
    <customWorkbookView name="藤田　あかり - 個人用ビュー" guid="{7CCA36BC-7E69-4FE5-AAD0-AB473FFEF4F1}" mergeInterval="0" personalView="1" maximized="1" xWindow="-8" yWindow="-8" windowWidth="1936" windowHeight="1056" activeSheetId="4"/>
    <customWorkbookView name="宮川　愛央 - 個人用ビュー" guid="{B8EE6FC5-352F-42B6-9097-5693B2E60513}" mergeInterval="0" personalView="1" maximized="1" xWindow="1912" yWindow="-8" windowWidth="1936" windowHeight="1056" activeSheetId="2"/>
    <customWorkbookView name="安井　由佳 - 個人用ビュー" guid="{985DFF37-3595-4CFF-942F-E7089B7A583E}" mergeInterval="0" personalView="1" maximized="1" xWindow="1912" yWindow="-8" windowWidth="1936" windowHeight="10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5" i="2" l="1"/>
  <c r="G94" i="3"/>
  <c r="G95" i="3"/>
  <c r="AE16" i="1" l="1"/>
  <c r="AE15" i="1"/>
  <c r="AX16" i="2"/>
  <c r="F97" i="3" l="1"/>
  <c r="AL25" i="2" l="1"/>
  <c r="T12" i="2" l="1"/>
  <c r="T9" i="2"/>
  <c r="R5" i="2"/>
  <c r="Z13" i="2"/>
  <c r="Z12" i="2"/>
  <c r="Z11" i="2"/>
  <c r="Z10" i="2"/>
  <c r="Z9" i="2"/>
  <c r="Z8" i="2"/>
  <c r="Z7" i="2"/>
  <c r="Z6" i="2"/>
  <c r="Z5" i="2"/>
  <c r="Z4" i="2"/>
  <c r="Z3" i="2"/>
  <c r="X13" i="2"/>
  <c r="X12" i="2"/>
  <c r="X11" i="2"/>
  <c r="X10" i="2"/>
  <c r="X9" i="2"/>
  <c r="X8" i="2"/>
  <c r="X7" i="2"/>
  <c r="X6" i="2"/>
  <c r="X5" i="2"/>
  <c r="X4" i="2"/>
  <c r="X3" i="2"/>
  <c r="V12" i="2"/>
  <c r="V13" i="2"/>
  <c r="V11" i="2"/>
  <c r="V10" i="2"/>
  <c r="V9" i="2"/>
  <c r="V8" i="2"/>
  <c r="V7" i="2"/>
  <c r="V6" i="2"/>
  <c r="V5" i="2"/>
  <c r="V4" i="2"/>
  <c r="V3" i="2"/>
  <c r="T13" i="2"/>
  <c r="T11" i="2"/>
  <c r="T10" i="2"/>
  <c r="T8" i="2"/>
  <c r="T7" i="2"/>
  <c r="T6" i="2"/>
  <c r="T5" i="2"/>
  <c r="T4" i="2"/>
  <c r="T3" i="2"/>
  <c r="R13" i="2"/>
  <c r="R12" i="2"/>
  <c r="R11" i="2"/>
  <c r="R10" i="2"/>
  <c r="R9" i="2"/>
  <c r="R8" i="2"/>
  <c r="R7" i="2"/>
  <c r="R6" i="2"/>
  <c r="R4" i="2"/>
  <c r="R3" i="2"/>
  <c r="AT25" i="2"/>
  <c r="AR25" i="2"/>
  <c r="AP25" i="2"/>
  <c r="AN25" i="2"/>
  <c r="AJ25" i="2"/>
  <c r="AH25" i="2"/>
  <c r="AF25" i="2"/>
  <c r="AD25" i="2"/>
  <c r="AB25" i="2"/>
  <c r="Z25" i="2"/>
  <c r="X25" i="2"/>
  <c r="V25" i="2"/>
  <c r="T25" i="2"/>
  <c r="R25" i="2"/>
  <c r="O79" i="3"/>
  <c r="O78" i="3"/>
  <c r="O77" i="3"/>
</calcChain>
</file>

<file path=xl/sharedStrings.xml><?xml version="1.0" encoding="utf-8"?>
<sst xmlns="http://schemas.openxmlformats.org/spreadsheetml/2006/main" count="577" uniqueCount="175">
  <si>
    <t>東京応化工業株式会社　通期業績・財務状況の推移（連結）</t>
    <rPh sb="0" eb="2">
      <t>トウキョウ</t>
    </rPh>
    <rPh sb="2" eb="4">
      <t>オウカ</t>
    </rPh>
    <rPh sb="4" eb="6">
      <t>コウギョウ</t>
    </rPh>
    <rPh sb="6" eb="10">
      <t>カブシキガイシャ</t>
    </rPh>
    <rPh sb="11" eb="13">
      <t>ツウキ</t>
    </rPh>
    <rPh sb="13" eb="15">
      <t>ギョウセキ</t>
    </rPh>
    <rPh sb="16" eb="18">
      <t>ザイム</t>
    </rPh>
    <rPh sb="18" eb="20">
      <t>ジョウキョウ</t>
    </rPh>
    <rPh sb="21" eb="23">
      <t>スイイ</t>
    </rPh>
    <rPh sb="24" eb="26">
      <t>レンケツ</t>
    </rPh>
    <phoneticPr fontId="2"/>
  </si>
  <si>
    <t>（百万円／円／％）</t>
  </si>
  <si>
    <t>1996年3月期</t>
  </si>
  <si>
    <t>1997年3月期</t>
  </si>
  <si>
    <t>1998年3月期</t>
  </si>
  <si>
    <t>1999年3月期</t>
  </si>
  <si>
    <t>2000年3月期</t>
  </si>
  <si>
    <t>2001年3月期</t>
  </si>
  <si>
    <t>2002年3月期</t>
  </si>
  <si>
    <t>2003年3月期</t>
  </si>
  <si>
    <t>2004年3月期</t>
  </si>
  <si>
    <t>2005年3月期</t>
  </si>
  <si>
    <t>2006年3月期</t>
  </si>
  <si>
    <t>2007年3月期</t>
    <phoneticPr fontId="2"/>
  </si>
  <si>
    <t>2008年3月期</t>
    <phoneticPr fontId="2"/>
  </si>
  <si>
    <t>2009年3月期</t>
    <phoneticPr fontId="2"/>
  </si>
  <si>
    <t>2010年3月期</t>
    <phoneticPr fontId="2"/>
  </si>
  <si>
    <t>2011年3月期</t>
    <phoneticPr fontId="2"/>
  </si>
  <si>
    <t>2012年3月期</t>
    <phoneticPr fontId="2"/>
  </si>
  <si>
    <t>2013年3月期</t>
    <phoneticPr fontId="2"/>
  </si>
  <si>
    <t>2014年3月期</t>
    <phoneticPr fontId="2"/>
  </si>
  <si>
    <t>2015年3月期</t>
    <phoneticPr fontId="2"/>
  </si>
  <si>
    <t>2016年3月期</t>
    <phoneticPr fontId="2"/>
  </si>
  <si>
    <t>2017年3月期</t>
    <phoneticPr fontId="2"/>
  </si>
  <si>
    <t>2017年12月期</t>
    <phoneticPr fontId="2"/>
  </si>
  <si>
    <t>2018年12月期</t>
    <phoneticPr fontId="2"/>
  </si>
  <si>
    <t>2019年12月期</t>
    <phoneticPr fontId="2"/>
  </si>
  <si>
    <t>2020年12月期</t>
    <phoneticPr fontId="2"/>
  </si>
  <si>
    <t>2021年12月期</t>
    <phoneticPr fontId="2"/>
  </si>
  <si>
    <t>2022年12月期</t>
    <rPh sb="4" eb="5">
      <t>ネン</t>
    </rPh>
    <rPh sb="7" eb="8">
      <t>ガツ</t>
    </rPh>
    <rPh sb="8" eb="9">
      <t>キ</t>
    </rPh>
    <phoneticPr fontId="2"/>
  </si>
  <si>
    <t>2023年12月期</t>
    <rPh sb="4" eb="5">
      <t>ネン</t>
    </rPh>
    <rPh sb="7" eb="8">
      <t>ガツ</t>
    </rPh>
    <rPh sb="8" eb="9">
      <t>キ</t>
    </rPh>
    <phoneticPr fontId="2"/>
  </si>
  <si>
    <t>2024年12月期</t>
    <rPh sb="4" eb="5">
      <t>ネン</t>
    </rPh>
    <rPh sb="7" eb="8">
      <t>ガツ</t>
    </rPh>
    <rPh sb="8" eb="9">
      <t>キ</t>
    </rPh>
    <phoneticPr fontId="2"/>
  </si>
  <si>
    <t>売上高</t>
  </si>
  <si>
    <t>うち材料事業</t>
  </si>
  <si>
    <t>－</t>
  </si>
  <si>
    <t>うち装置事業</t>
  </si>
  <si>
    <t>-</t>
    <phoneticPr fontId="2"/>
  </si>
  <si>
    <t>全社・消去</t>
    <rPh sb="0" eb="2">
      <t>ゼンシャ</t>
    </rPh>
    <rPh sb="3" eb="5">
      <t>ショウキョ</t>
    </rPh>
    <phoneticPr fontId="2"/>
  </si>
  <si>
    <t>-</t>
  </si>
  <si>
    <t>海外売上高</t>
    <rPh sb="2" eb="5">
      <t>ウリアゲダカ</t>
    </rPh>
    <phoneticPr fontId="2"/>
  </si>
  <si>
    <t>営業利益</t>
  </si>
  <si>
    <t>全社・消去</t>
  </si>
  <si>
    <t>経常利益</t>
  </si>
  <si>
    <t>親会社株主に帰属する当期純利益</t>
    <rPh sb="0" eb="1">
      <t>オヤ</t>
    </rPh>
    <rPh sb="1" eb="3">
      <t>カイシャ</t>
    </rPh>
    <rPh sb="3" eb="5">
      <t>カブヌシ</t>
    </rPh>
    <rPh sb="6" eb="8">
      <t>キゾク</t>
    </rPh>
    <phoneticPr fontId="2"/>
  </si>
  <si>
    <t>一株当たり当期純利益（円）</t>
  </si>
  <si>
    <t>営業利益率（％）</t>
  </si>
  <si>
    <t>経常利益率（％）</t>
  </si>
  <si>
    <t>純資産</t>
    <rPh sb="0" eb="3">
      <t>ジュンシサン</t>
    </rPh>
    <phoneticPr fontId="2"/>
  </si>
  <si>
    <t>総資産</t>
    <rPh sb="0" eb="3">
      <t>ソウシサン</t>
    </rPh>
    <phoneticPr fontId="2"/>
  </si>
  <si>
    <t>一株当たり純資産（円）</t>
    <rPh sb="5" eb="8">
      <t>ジュンシサン</t>
    </rPh>
    <rPh sb="9" eb="10">
      <t>エン</t>
    </rPh>
    <phoneticPr fontId="2"/>
  </si>
  <si>
    <t>自己資本比率（％）</t>
    <rPh sb="0" eb="2">
      <t>ジコ</t>
    </rPh>
    <rPh sb="2" eb="4">
      <t>シホン</t>
    </rPh>
    <phoneticPr fontId="2"/>
  </si>
  <si>
    <t>営業活動によるキャッシュ・フロー</t>
  </si>
  <si>
    <t>投資活動によるキャッシュ・フロー</t>
  </si>
  <si>
    <t>財務活動によるキャッシュ・フロー</t>
  </si>
  <si>
    <t>現金及び現金同等物の期末残高</t>
  </si>
  <si>
    <t>※一株当たり当期純利益は、潜在株式調整前の金額を表示しております。</t>
  </si>
  <si>
    <t>※2006年3月期以前の純資産、一株当たり純資産及び自己資本比率は、それぞれその時点での株主資本、一株当たり株主資本及び株主資本比率を再計算せず、表示しております。</t>
    <phoneticPr fontId="2"/>
  </si>
  <si>
    <t>※2012年3月期第2四半期より、従来、営業外収益に含めて表示しておりました受取技術料を売上高に含めて表示することに変更しており、2008年3月期から2012年3月期については、当該表示方法の変更を反映した遡及修正後の数値を記載しております。</t>
    <rPh sb="5" eb="6">
      <t>ネン</t>
    </rPh>
    <rPh sb="7" eb="8">
      <t>ガツ</t>
    </rPh>
    <rPh sb="8" eb="9">
      <t>キ</t>
    </rPh>
    <rPh sb="9" eb="10">
      <t>ダイ</t>
    </rPh>
    <rPh sb="11" eb="12">
      <t>シ</t>
    </rPh>
    <rPh sb="12" eb="14">
      <t>ハンキ</t>
    </rPh>
    <rPh sb="17" eb="19">
      <t>ジュウライ</t>
    </rPh>
    <rPh sb="20" eb="23">
      <t>エイギョウガイ</t>
    </rPh>
    <rPh sb="23" eb="25">
      <t>シュウエキ</t>
    </rPh>
    <rPh sb="26" eb="27">
      <t>フク</t>
    </rPh>
    <rPh sb="29" eb="31">
      <t>ヒョウジ</t>
    </rPh>
    <rPh sb="38" eb="40">
      <t>ウケトリ</t>
    </rPh>
    <rPh sb="40" eb="42">
      <t>ギジュツ</t>
    </rPh>
    <rPh sb="42" eb="43">
      <t>リョウ</t>
    </rPh>
    <rPh sb="44" eb="46">
      <t>ウリアゲ</t>
    </rPh>
    <rPh sb="46" eb="47">
      <t>ダカ</t>
    </rPh>
    <rPh sb="48" eb="49">
      <t>フク</t>
    </rPh>
    <rPh sb="51" eb="53">
      <t>ヒョウジ</t>
    </rPh>
    <rPh sb="58" eb="60">
      <t>ヘンコウ</t>
    </rPh>
    <rPh sb="69" eb="70">
      <t>ネン</t>
    </rPh>
    <rPh sb="71" eb="72">
      <t>ガツ</t>
    </rPh>
    <rPh sb="72" eb="73">
      <t>キ</t>
    </rPh>
    <rPh sb="79" eb="80">
      <t>ネン</t>
    </rPh>
    <rPh sb="81" eb="82">
      <t>ガツ</t>
    </rPh>
    <rPh sb="82" eb="83">
      <t>キ</t>
    </rPh>
    <rPh sb="89" eb="91">
      <t>トウガイ</t>
    </rPh>
    <rPh sb="91" eb="93">
      <t>ヒョウジ</t>
    </rPh>
    <rPh sb="93" eb="95">
      <t>ホウホウ</t>
    </rPh>
    <rPh sb="96" eb="98">
      <t>ヘンコウ</t>
    </rPh>
    <rPh sb="99" eb="101">
      <t>ハンエイ</t>
    </rPh>
    <rPh sb="103" eb="105">
      <t>ソキュウ</t>
    </rPh>
    <rPh sb="105" eb="107">
      <t>シュウセイ</t>
    </rPh>
    <rPh sb="107" eb="108">
      <t>ゴ</t>
    </rPh>
    <rPh sb="109" eb="111">
      <t>スウチ</t>
    </rPh>
    <rPh sb="112" eb="114">
      <t>キサイ</t>
    </rPh>
    <phoneticPr fontId="2"/>
  </si>
  <si>
    <t>※2018年12月期より、内部取引を除いた売上高を記載しております。</t>
    <phoneticPr fontId="2"/>
  </si>
  <si>
    <t>※本データは、コンピュータ等でより容易にご利用いただけるように作成されたものです。データの破損等の原因により原本と相違する場合があり、その内容に関して当社はいかなる保証も致しませんので、必ず有価証券報告書もしくは原本等で正式なデータをご確認下さい。</t>
    <phoneticPr fontId="2"/>
  </si>
  <si>
    <t>※本データ上の各期の業績は、それぞれ「決算短信」に基づいて作成されており、会計監査人の監査は受けていない、もしくは監査が完了していない場合があります。したがいまして、今後修正される可能性がありますため、有価証券報告書等で正式なデータを必ずご確認下さい。</t>
    <phoneticPr fontId="2"/>
  </si>
  <si>
    <t>東京応化工業株式会社　第2四半期累計業績・財務状況の推移（連結）</t>
    <rPh sb="0" eb="2">
      <t>トウキョウ</t>
    </rPh>
    <rPh sb="2" eb="4">
      <t>オウカ</t>
    </rPh>
    <rPh sb="4" eb="6">
      <t>コウギョウ</t>
    </rPh>
    <rPh sb="6" eb="10">
      <t>カブシキガイシャ</t>
    </rPh>
    <rPh sb="11" eb="12">
      <t>ダイ</t>
    </rPh>
    <rPh sb="13" eb="14">
      <t>シ</t>
    </rPh>
    <rPh sb="14" eb="16">
      <t>ハンキ</t>
    </rPh>
    <rPh sb="16" eb="18">
      <t>ルイケイ</t>
    </rPh>
    <rPh sb="18" eb="20">
      <t>ギョウセキ</t>
    </rPh>
    <rPh sb="21" eb="23">
      <t>ザイム</t>
    </rPh>
    <rPh sb="23" eb="25">
      <t>ジョウキョウ</t>
    </rPh>
    <rPh sb="26" eb="28">
      <t>スイイ</t>
    </rPh>
    <rPh sb="29" eb="31">
      <t>レンケツ</t>
    </rPh>
    <phoneticPr fontId="2"/>
  </si>
  <si>
    <t>2001年3月期
第2四半期累計</t>
    <rPh sb="4" eb="5">
      <t>ネン</t>
    </rPh>
    <rPh sb="6" eb="8">
      <t>ガツキ</t>
    </rPh>
    <rPh sb="9" eb="10">
      <t>ダイ</t>
    </rPh>
    <rPh sb="11" eb="14">
      <t>シハンキ</t>
    </rPh>
    <rPh sb="14" eb="16">
      <t>ルイケイ</t>
    </rPh>
    <phoneticPr fontId="2"/>
  </si>
  <si>
    <t>2001年3月期
下期累計</t>
    <rPh sb="4" eb="5">
      <t>ネン</t>
    </rPh>
    <rPh sb="6" eb="8">
      <t>ガツキ</t>
    </rPh>
    <rPh sb="9" eb="10">
      <t>シタ</t>
    </rPh>
    <rPh sb="10" eb="11">
      <t>キ</t>
    </rPh>
    <rPh sb="11" eb="13">
      <t>ルイケイ</t>
    </rPh>
    <phoneticPr fontId="2"/>
  </si>
  <si>
    <t>2002年3月期
第2四半期累計</t>
    <rPh sb="4" eb="5">
      <t>ネン</t>
    </rPh>
    <rPh sb="6" eb="8">
      <t>ガツキ</t>
    </rPh>
    <rPh sb="9" eb="10">
      <t>ダイ</t>
    </rPh>
    <rPh sb="11" eb="12">
      <t>シ</t>
    </rPh>
    <rPh sb="12" eb="14">
      <t>ハンキ</t>
    </rPh>
    <rPh sb="14" eb="16">
      <t>ルイケイ</t>
    </rPh>
    <phoneticPr fontId="2"/>
  </si>
  <si>
    <t>2002年3月期
下期累計</t>
    <rPh sb="4" eb="5">
      <t>ネン</t>
    </rPh>
    <rPh sb="6" eb="8">
      <t>ガツキ</t>
    </rPh>
    <rPh sb="9" eb="10">
      <t>シタ</t>
    </rPh>
    <rPh sb="10" eb="11">
      <t>キ</t>
    </rPh>
    <rPh sb="11" eb="13">
      <t>ルイケイ</t>
    </rPh>
    <phoneticPr fontId="2"/>
  </si>
  <si>
    <t>2003年3月期
第2四半期累計</t>
    <rPh sb="4" eb="5">
      <t>ネン</t>
    </rPh>
    <rPh sb="6" eb="8">
      <t>ガツキ</t>
    </rPh>
    <rPh sb="9" eb="10">
      <t>ダイ</t>
    </rPh>
    <rPh sb="11" eb="12">
      <t>シ</t>
    </rPh>
    <rPh sb="12" eb="14">
      <t>ハンキ</t>
    </rPh>
    <rPh sb="14" eb="16">
      <t>ルイケイ</t>
    </rPh>
    <phoneticPr fontId="2"/>
  </si>
  <si>
    <t>2003年3月期
下期累計</t>
    <rPh sb="4" eb="5">
      <t>ネン</t>
    </rPh>
    <rPh sb="6" eb="8">
      <t>ガツキ</t>
    </rPh>
    <rPh sb="9" eb="10">
      <t>シタ</t>
    </rPh>
    <rPh sb="10" eb="11">
      <t>キ</t>
    </rPh>
    <rPh sb="11" eb="13">
      <t>ルイケイ</t>
    </rPh>
    <phoneticPr fontId="2"/>
  </si>
  <si>
    <t>2004年3月期
第2四半期累計</t>
    <rPh sb="4" eb="5">
      <t>ネン</t>
    </rPh>
    <rPh sb="6" eb="8">
      <t>ガツキ</t>
    </rPh>
    <rPh sb="9" eb="10">
      <t>ダイ</t>
    </rPh>
    <rPh sb="11" eb="12">
      <t>シ</t>
    </rPh>
    <rPh sb="12" eb="14">
      <t>ハンキ</t>
    </rPh>
    <rPh sb="14" eb="16">
      <t>ルイケイ</t>
    </rPh>
    <phoneticPr fontId="2"/>
  </si>
  <si>
    <t>2004年3月期
下期累計</t>
    <rPh sb="4" eb="5">
      <t>ネン</t>
    </rPh>
    <rPh sb="6" eb="8">
      <t>ガツキ</t>
    </rPh>
    <rPh sb="9" eb="10">
      <t>シタ</t>
    </rPh>
    <rPh sb="10" eb="11">
      <t>キ</t>
    </rPh>
    <rPh sb="11" eb="13">
      <t>ルイケイ</t>
    </rPh>
    <phoneticPr fontId="2"/>
  </si>
  <si>
    <t>2005年3月期
第2四半期累計</t>
    <rPh sb="4" eb="5">
      <t>ネン</t>
    </rPh>
    <rPh sb="6" eb="7">
      <t>ガツ</t>
    </rPh>
    <rPh sb="7" eb="8">
      <t>キ</t>
    </rPh>
    <rPh sb="9" eb="10">
      <t>ダイ</t>
    </rPh>
    <rPh sb="11" eb="12">
      <t>シ</t>
    </rPh>
    <rPh sb="12" eb="14">
      <t>ハンキ</t>
    </rPh>
    <rPh sb="14" eb="16">
      <t>ルイケイ</t>
    </rPh>
    <phoneticPr fontId="2"/>
  </si>
  <si>
    <t>2005年3月期
下期累計</t>
    <rPh sb="4" eb="5">
      <t>ネン</t>
    </rPh>
    <rPh sb="6" eb="8">
      <t>ガツキ</t>
    </rPh>
    <rPh sb="9" eb="10">
      <t>シタ</t>
    </rPh>
    <rPh sb="10" eb="11">
      <t>キ</t>
    </rPh>
    <rPh sb="11" eb="13">
      <t>ルイケイ</t>
    </rPh>
    <phoneticPr fontId="2"/>
  </si>
  <si>
    <t>2006年3月期
第2四半期累計</t>
    <rPh sb="4" eb="5">
      <t>ネン</t>
    </rPh>
    <rPh sb="6" eb="8">
      <t>ガツキ</t>
    </rPh>
    <rPh sb="9" eb="10">
      <t>ダイ</t>
    </rPh>
    <rPh sb="11" eb="12">
      <t>シ</t>
    </rPh>
    <rPh sb="12" eb="14">
      <t>ハンキ</t>
    </rPh>
    <rPh sb="14" eb="16">
      <t>ルイケイ</t>
    </rPh>
    <phoneticPr fontId="2"/>
  </si>
  <si>
    <t>2006年3月期
下期累計</t>
    <rPh sb="4" eb="5">
      <t>ネン</t>
    </rPh>
    <rPh sb="6" eb="8">
      <t>ガツキ</t>
    </rPh>
    <rPh sb="9" eb="10">
      <t>シタ</t>
    </rPh>
    <rPh sb="10" eb="11">
      <t>キ</t>
    </rPh>
    <rPh sb="11" eb="13">
      <t>ルイケイ</t>
    </rPh>
    <phoneticPr fontId="2"/>
  </si>
  <si>
    <t>2007年3月期
第2四半期累計</t>
    <rPh sb="4" eb="5">
      <t>ネン</t>
    </rPh>
    <rPh sb="6" eb="8">
      <t>ガツキ</t>
    </rPh>
    <rPh sb="9" eb="10">
      <t>ダイ</t>
    </rPh>
    <rPh sb="11" eb="12">
      <t>シ</t>
    </rPh>
    <rPh sb="12" eb="14">
      <t>ハンキ</t>
    </rPh>
    <rPh sb="14" eb="16">
      <t>ルイケイ</t>
    </rPh>
    <phoneticPr fontId="2"/>
  </si>
  <si>
    <t>2007年3月期
下期累計</t>
    <rPh sb="4" eb="5">
      <t>ネン</t>
    </rPh>
    <rPh sb="6" eb="8">
      <t>ガツキ</t>
    </rPh>
    <rPh sb="9" eb="10">
      <t>シタ</t>
    </rPh>
    <rPh sb="10" eb="11">
      <t>キ</t>
    </rPh>
    <rPh sb="11" eb="13">
      <t>ルイケイ</t>
    </rPh>
    <phoneticPr fontId="2"/>
  </si>
  <si>
    <t>2008年3月期
上期累計</t>
    <rPh sb="4" eb="5">
      <t>ネン</t>
    </rPh>
    <rPh sb="6" eb="8">
      <t>ガツキ</t>
    </rPh>
    <rPh sb="9" eb="11">
      <t>カミキ</t>
    </rPh>
    <rPh sb="11" eb="13">
      <t>ルイケイ</t>
    </rPh>
    <phoneticPr fontId="2"/>
  </si>
  <si>
    <t>2008年3月期
下期累計</t>
    <rPh sb="4" eb="5">
      <t>ネン</t>
    </rPh>
    <rPh sb="6" eb="8">
      <t>ガツキ</t>
    </rPh>
    <rPh sb="9" eb="10">
      <t>シタ</t>
    </rPh>
    <rPh sb="10" eb="11">
      <t>キ</t>
    </rPh>
    <rPh sb="11" eb="13">
      <t>ルイケイ</t>
    </rPh>
    <phoneticPr fontId="2"/>
  </si>
  <si>
    <t>2009年3月期
上期累計</t>
    <rPh sb="4" eb="5">
      <t>ネン</t>
    </rPh>
    <rPh sb="6" eb="8">
      <t>ガツキ</t>
    </rPh>
    <rPh sb="9" eb="11">
      <t>カミキ</t>
    </rPh>
    <rPh sb="11" eb="13">
      <t>ルイケイ</t>
    </rPh>
    <phoneticPr fontId="2"/>
  </si>
  <si>
    <t>2009年3月期
下期累計</t>
    <rPh sb="4" eb="5">
      <t>ネン</t>
    </rPh>
    <rPh sb="6" eb="8">
      <t>ガツキ</t>
    </rPh>
    <rPh sb="9" eb="10">
      <t>シタ</t>
    </rPh>
    <rPh sb="10" eb="11">
      <t>キ</t>
    </rPh>
    <rPh sb="11" eb="13">
      <t>ルイケイ</t>
    </rPh>
    <phoneticPr fontId="2"/>
  </si>
  <si>
    <t>2010年3月期
上期累計</t>
    <rPh sb="4" eb="5">
      <t>ネン</t>
    </rPh>
    <rPh sb="6" eb="8">
      <t>ガツキ</t>
    </rPh>
    <rPh sb="9" eb="11">
      <t>カミキ</t>
    </rPh>
    <rPh sb="11" eb="13">
      <t>ルイケイ</t>
    </rPh>
    <phoneticPr fontId="2"/>
  </si>
  <si>
    <t>2010年3月期
下期累計</t>
    <rPh sb="4" eb="5">
      <t>ネン</t>
    </rPh>
    <rPh sb="6" eb="8">
      <t>ガツキ</t>
    </rPh>
    <rPh sb="9" eb="10">
      <t>シタ</t>
    </rPh>
    <rPh sb="10" eb="11">
      <t>キ</t>
    </rPh>
    <rPh sb="11" eb="13">
      <t>ルイケイ</t>
    </rPh>
    <phoneticPr fontId="2"/>
  </si>
  <si>
    <t>2011年3月期
上期累計</t>
    <rPh sb="4" eb="5">
      <t>ネン</t>
    </rPh>
    <rPh sb="6" eb="8">
      <t>ガツキ</t>
    </rPh>
    <rPh sb="9" eb="11">
      <t>カミキ</t>
    </rPh>
    <rPh sb="11" eb="13">
      <t>ルイケイ</t>
    </rPh>
    <phoneticPr fontId="2"/>
  </si>
  <si>
    <t>2011年3月期
下期累計</t>
    <rPh sb="4" eb="5">
      <t>ネン</t>
    </rPh>
    <rPh sb="6" eb="8">
      <t>ガツキ</t>
    </rPh>
    <rPh sb="9" eb="10">
      <t>シタ</t>
    </rPh>
    <rPh sb="10" eb="11">
      <t>キ</t>
    </rPh>
    <rPh sb="11" eb="13">
      <t>ルイケイ</t>
    </rPh>
    <phoneticPr fontId="2"/>
  </si>
  <si>
    <t>2012年3月期
上期累計</t>
    <rPh sb="4" eb="5">
      <t>ネン</t>
    </rPh>
    <rPh sb="6" eb="8">
      <t>ガツキ</t>
    </rPh>
    <rPh sb="9" eb="11">
      <t>カミキ</t>
    </rPh>
    <rPh sb="11" eb="13">
      <t>ルイケイ</t>
    </rPh>
    <phoneticPr fontId="2"/>
  </si>
  <si>
    <t>2012年3月期
下期累計</t>
    <rPh sb="4" eb="5">
      <t>ネン</t>
    </rPh>
    <rPh sb="6" eb="8">
      <t>ガツキ</t>
    </rPh>
    <rPh sb="9" eb="10">
      <t>シタ</t>
    </rPh>
    <rPh sb="10" eb="11">
      <t>キ</t>
    </rPh>
    <rPh sb="11" eb="13">
      <t>ルイケイ</t>
    </rPh>
    <phoneticPr fontId="2"/>
  </si>
  <si>
    <t>2013年3月期
上期累計</t>
    <rPh sb="4" eb="5">
      <t>ネン</t>
    </rPh>
    <rPh sb="6" eb="8">
      <t>ガツキ</t>
    </rPh>
    <rPh sb="9" eb="11">
      <t>カミキ</t>
    </rPh>
    <rPh sb="11" eb="13">
      <t>ルイケイ</t>
    </rPh>
    <phoneticPr fontId="2"/>
  </si>
  <si>
    <t>2013年3月期
下期累計</t>
    <rPh sb="4" eb="5">
      <t>ネン</t>
    </rPh>
    <rPh sb="6" eb="8">
      <t>ガツキ</t>
    </rPh>
    <rPh sb="9" eb="10">
      <t>シタ</t>
    </rPh>
    <rPh sb="10" eb="11">
      <t>キ</t>
    </rPh>
    <rPh sb="11" eb="13">
      <t>ルイケイ</t>
    </rPh>
    <phoneticPr fontId="2"/>
  </si>
  <si>
    <t>2014年3月期
上期累計</t>
    <rPh sb="4" eb="5">
      <t>ネン</t>
    </rPh>
    <rPh sb="6" eb="8">
      <t>ガツキ</t>
    </rPh>
    <rPh sb="9" eb="11">
      <t>カミキ</t>
    </rPh>
    <rPh sb="11" eb="13">
      <t>ルイケイ</t>
    </rPh>
    <phoneticPr fontId="2"/>
  </si>
  <si>
    <t>2014年3月期
下期累計</t>
    <rPh sb="4" eb="5">
      <t>ネン</t>
    </rPh>
    <rPh sb="6" eb="8">
      <t>ガツキ</t>
    </rPh>
    <rPh sb="9" eb="10">
      <t>シタ</t>
    </rPh>
    <rPh sb="10" eb="11">
      <t>キ</t>
    </rPh>
    <rPh sb="11" eb="13">
      <t>ルイケイ</t>
    </rPh>
    <phoneticPr fontId="2"/>
  </si>
  <si>
    <t>2015年3月期
上期累計</t>
    <rPh sb="4" eb="5">
      <t>ネン</t>
    </rPh>
    <rPh sb="6" eb="8">
      <t>ガツキ</t>
    </rPh>
    <rPh sb="9" eb="11">
      <t>カミキ</t>
    </rPh>
    <rPh sb="11" eb="13">
      <t>ルイケイ</t>
    </rPh>
    <phoneticPr fontId="2"/>
  </si>
  <si>
    <t>2015年3月期
下期累計</t>
    <rPh sb="4" eb="5">
      <t>ネン</t>
    </rPh>
    <rPh sb="6" eb="8">
      <t>ガツキ</t>
    </rPh>
    <rPh sb="9" eb="10">
      <t>シタ</t>
    </rPh>
    <rPh sb="10" eb="11">
      <t>キ</t>
    </rPh>
    <rPh sb="11" eb="13">
      <t>ルイケイ</t>
    </rPh>
    <phoneticPr fontId="2"/>
  </si>
  <si>
    <t>2016年3月期
上期累計</t>
    <rPh sb="4" eb="5">
      <t>ネン</t>
    </rPh>
    <rPh sb="6" eb="8">
      <t>ガツキ</t>
    </rPh>
    <rPh sb="9" eb="11">
      <t>カミキ</t>
    </rPh>
    <rPh sb="11" eb="13">
      <t>ルイケイ</t>
    </rPh>
    <phoneticPr fontId="2"/>
  </si>
  <si>
    <t>2016年3月期
下期累計</t>
    <rPh sb="4" eb="5">
      <t>ネン</t>
    </rPh>
    <rPh sb="6" eb="8">
      <t>ガツキ</t>
    </rPh>
    <rPh sb="9" eb="10">
      <t>シタ</t>
    </rPh>
    <rPh sb="10" eb="11">
      <t>キ</t>
    </rPh>
    <rPh sb="11" eb="13">
      <t>ルイケイ</t>
    </rPh>
    <phoneticPr fontId="2"/>
  </si>
  <si>
    <t>2017年3月期
上期累計</t>
    <rPh sb="4" eb="5">
      <t>ネン</t>
    </rPh>
    <rPh sb="6" eb="8">
      <t>ガツキ</t>
    </rPh>
    <rPh sb="9" eb="11">
      <t>カミキ</t>
    </rPh>
    <rPh sb="11" eb="13">
      <t>ルイケイ</t>
    </rPh>
    <phoneticPr fontId="2"/>
  </si>
  <si>
    <t>2017年3月期
下期累計</t>
    <rPh sb="4" eb="5">
      <t>ネン</t>
    </rPh>
    <rPh sb="6" eb="8">
      <t>ガツキ</t>
    </rPh>
    <rPh sb="9" eb="10">
      <t>シタ</t>
    </rPh>
    <rPh sb="10" eb="11">
      <t>キ</t>
    </rPh>
    <rPh sb="11" eb="13">
      <t>ルイケイ</t>
    </rPh>
    <phoneticPr fontId="2"/>
  </si>
  <si>
    <t>2017年12月期
上期累計</t>
    <rPh sb="4" eb="5">
      <t>ネン</t>
    </rPh>
    <rPh sb="7" eb="9">
      <t>ガツキ</t>
    </rPh>
    <rPh sb="10" eb="12">
      <t>カミキ</t>
    </rPh>
    <rPh sb="12" eb="14">
      <t>ルイケイ</t>
    </rPh>
    <phoneticPr fontId="2"/>
  </si>
  <si>
    <t>2017年12月期
下期累計</t>
    <rPh sb="4" eb="5">
      <t>ネン</t>
    </rPh>
    <rPh sb="7" eb="9">
      <t>ガツキ</t>
    </rPh>
    <rPh sb="10" eb="11">
      <t>シタ</t>
    </rPh>
    <rPh sb="11" eb="12">
      <t>キ</t>
    </rPh>
    <rPh sb="12" eb="14">
      <t>ルイケイ</t>
    </rPh>
    <phoneticPr fontId="2"/>
  </si>
  <si>
    <t>2018年12月期
上期累計</t>
    <rPh sb="4" eb="5">
      <t>ネン</t>
    </rPh>
    <rPh sb="7" eb="9">
      <t>ガツキ</t>
    </rPh>
    <rPh sb="10" eb="12">
      <t>カミキ</t>
    </rPh>
    <rPh sb="12" eb="14">
      <t>ルイケイ</t>
    </rPh>
    <phoneticPr fontId="2"/>
  </si>
  <si>
    <t>2018年12月期
下期累計</t>
    <rPh sb="4" eb="5">
      <t>ネン</t>
    </rPh>
    <rPh sb="7" eb="9">
      <t>ガツキ</t>
    </rPh>
    <rPh sb="10" eb="11">
      <t>シタ</t>
    </rPh>
    <rPh sb="11" eb="12">
      <t>キ</t>
    </rPh>
    <rPh sb="12" eb="14">
      <t>ルイケイ</t>
    </rPh>
    <phoneticPr fontId="2"/>
  </si>
  <si>
    <t>2019年12月期
上期累計</t>
    <rPh sb="4" eb="5">
      <t>ネン</t>
    </rPh>
    <rPh sb="7" eb="9">
      <t>ガツキ</t>
    </rPh>
    <rPh sb="10" eb="12">
      <t>カミキ</t>
    </rPh>
    <rPh sb="12" eb="14">
      <t>ルイケイ</t>
    </rPh>
    <phoneticPr fontId="2"/>
  </si>
  <si>
    <t>2019年12月期
下期累計</t>
    <rPh sb="4" eb="5">
      <t>ネン</t>
    </rPh>
    <rPh sb="7" eb="9">
      <t>ガツキ</t>
    </rPh>
    <rPh sb="10" eb="11">
      <t>シタ</t>
    </rPh>
    <rPh sb="11" eb="12">
      <t>キ</t>
    </rPh>
    <rPh sb="12" eb="14">
      <t>ルイケイ</t>
    </rPh>
    <phoneticPr fontId="2"/>
  </si>
  <si>
    <t>2020年12月期
上期累計</t>
    <rPh sb="4" eb="5">
      <t>ネン</t>
    </rPh>
    <rPh sb="7" eb="9">
      <t>ガツキ</t>
    </rPh>
    <rPh sb="10" eb="12">
      <t>カミキ</t>
    </rPh>
    <rPh sb="12" eb="14">
      <t>ルイケイ</t>
    </rPh>
    <phoneticPr fontId="2"/>
  </si>
  <si>
    <t>2020年12月期
下期累計</t>
    <rPh sb="4" eb="5">
      <t>ネン</t>
    </rPh>
    <rPh sb="7" eb="9">
      <t>ガツキ</t>
    </rPh>
    <rPh sb="10" eb="11">
      <t>シタ</t>
    </rPh>
    <rPh sb="11" eb="12">
      <t>キ</t>
    </rPh>
    <rPh sb="12" eb="14">
      <t>ルイケイ</t>
    </rPh>
    <phoneticPr fontId="2"/>
  </si>
  <si>
    <t>2021年12月期
上期累計</t>
    <rPh sb="4" eb="5">
      <t>ネン</t>
    </rPh>
    <rPh sb="7" eb="9">
      <t>ガツキ</t>
    </rPh>
    <rPh sb="10" eb="12">
      <t>カミキ</t>
    </rPh>
    <rPh sb="12" eb="14">
      <t>ルイケイ</t>
    </rPh>
    <phoneticPr fontId="2"/>
  </si>
  <si>
    <t>2021年12月期
下期累計</t>
    <rPh sb="4" eb="5">
      <t>ネン</t>
    </rPh>
    <rPh sb="7" eb="9">
      <t>ガツキ</t>
    </rPh>
    <rPh sb="10" eb="12">
      <t>シモキ</t>
    </rPh>
    <rPh sb="12" eb="14">
      <t>ルイケイ</t>
    </rPh>
    <phoneticPr fontId="2"/>
  </si>
  <si>
    <t>2022年12月期
上期累計</t>
    <rPh sb="4" eb="5">
      <t>ネン</t>
    </rPh>
    <rPh sb="7" eb="9">
      <t>ガツキ</t>
    </rPh>
    <rPh sb="10" eb="11">
      <t>ウエ</t>
    </rPh>
    <rPh sb="11" eb="12">
      <t>キ</t>
    </rPh>
    <rPh sb="12" eb="14">
      <t>ルイケイ</t>
    </rPh>
    <phoneticPr fontId="2"/>
  </si>
  <si>
    <t>2022年12月期
下期累計</t>
    <rPh sb="4" eb="5">
      <t>ネン</t>
    </rPh>
    <rPh sb="7" eb="9">
      <t>ガツキ</t>
    </rPh>
    <rPh sb="10" eb="11">
      <t>シタ</t>
    </rPh>
    <rPh sb="11" eb="12">
      <t>キ</t>
    </rPh>
    <rPh sb="12" eb="14">
      <t>ルイケイ</t>
    </rPh>
    <phoneticPr fontId="2"/>
  </si>
  <si>
    <t>2023年12月期
上期累計</t>
    <rPh sb="4" eb="5">
      <t>ネン</t>
    </rPh>
    <rPh sb="7" eb="9">
      <t>ガツキ</t>
    </rPh>
    <rPh sb="10" eb="12">
      <t>カミキ</t>
    </rPh>
    <rPh sb="12" eb="14">
      <t>ルイケイ</t>
    </rPh>
    <phoneticPr fontId="2"/>
  </si>
  <si>
    <t>2023年12月期
下期累計</t>
    <rPh sb="4" eb="5">
      <t>ネン</t>
    </rPh>
    <rPh sb="7" eb="9">
      <t>ガツキ</t>
    </rPh>
    <rPh sb="10" eb="12">
      <t>シモキ</t>
    </rPh>
    <rPh sb="12" eb="14">
      <t>ルイケイ</t>
    </rPh>
    <phoneticPr fontId="2"/>
  </si>
  <si>
    <t>2024年12月期
上期累計</t>
    <rPh sb="4" eb="5">
      <t>ネン</t>
    </rPh>
    <rPh sb="7" eb="9">
      <t>ガツキ</t>
    </rPh>
    <rPh sb="10" eb="12">
      <t>カミキ</t>
    </rPh>
    <rPh sb="12" eb="14">
      <t>ルイケイ</t>
    </rPh>
    <phoneticPr fontId="2"/>
  </si>
  <si>
    <t>2024年12月期
下期累計</t>
    <rPh sb="4" eb="5">
      <t>ネン</t>
    </rPh>
    <rPh sb="7" eb="9">
      <t>ガツキ</t>
    </rPh>
    <rPh sb="10" eb="12">
      <t>シモキ</t>
    </rPh>
    <rPh sb="12" eb="14">
      <t>ルイケイ</t>
    </rPh>
    <phoneticPr fontId="2"/>
  </si>
  <si>
    <t>2025年12月期
上期累計</t>
    <rPh sb="4" eb="5">
      <t>ネン</t>
    </rPh>
    <rPh sb="7" eb="9">
      <t>ガツキ</t>
    </rPh>
    <rPh sb="10" eb="12">
      <t>カミキ</t>
    </rPh>
    <rPh sb="12" eb="14">
      <t>ルイケイ</t>
    </rPh>
    <phoneticPr fontId="2"/>
  </si>
  <si>
    <t>売上高</t>
    <rPh sb="0" eb="3">
      <t>ウリアゲダカ</t>
    </rPh>
    <phoneticPr fontId="2"/>
  </si>
  <si>
    <t>うち材料事業</t>
    <rPh sb="2" eb="4">
      <t>ザイリョウ</t>
    </rPh>
    <rPh sb="4" eb="6">
      <t>ジギョウ</t>
    </rPh>
    <phoneticPr fontId="2"/>
  </si>
  <si>
    <t>うち装置事業</t>
    <rPh sb="2" eb="4">
      <t>ソウチ</t>
    </rPh>
    <rPh sb="4" eb="6">
      <t>ジギョウ</t>
    </rPh>
    <phoneticPr fontId="2"/>
  </si>
  <si>
    <t>親会社株主に帰属する中間純利益</t>
  </si>
  <si>
    <t>一株当たり中間純利益（円）</t>
    <phoneticPr fontId="2"/>
  </si>
  <si>
    <t>－</t>
    <phoneticPr fontId="2"/>
  </si>
  <si>
    <t>営業利益率（％）</t>
    <rPh sb="0" eb="2">
      <t>エイギョウ</t>
    </rPh>
    <rPh sb="2" eb="5">
      <t>リエキリツ</t>
    </rPh>
    <phoneticPr fontId="2"/>
  </si>
  <si>
    <t>経常利益率（％）</t>
    <rPh sb="0" eb="2">
      <t>ケイジョウ</t>
    </rPh>
    <rPh sb="2" eb="5">
      <t>リエキリツ</t>
    </rPh>
    <phoneticPr fontId="2"/>
  </si>
  <si>
    <t>総資産</t>
  </si>
  <si>
    <t>自己資本比率（％）</t>
    <rPh sb="0" eb="2">
      <t>ジコ</t>
    </rPh>
    <rPh sb="2" eb="4">
      <t>シホン</t>
    </rPh>
    <rPh sb="4" eb="6">
      <t>ヒリツ</t>
    </rPh>
    <phoneticPr fontId="2"/>
  </si>
  <si>
    <t>営業活動によるキャッシュ・フロー</t>
    <phoneticPr fontId="2"/>
  </si>
  <si>
    <t>投資活動によるキャッシュ・フロー</t>
    <phoneticPr fontId="2"/>
  </si>
  <si>
    <t>財務活動によるキャッシュ・フロー</t>
    <phoneticPr fontId="2"/>
  </si>
  <si>
    <t>現金及び現金同等物の四半期末残高</t>
    <rPh sb="10" eb="11">
      <t>シ</t>
    </rPh>
    <rPh sb="11" eb="13">
      <t>ハンキ</t>
    </rPh>
    <phoneticPr fontId="2"/>
  </si>
  <si>
    <t>※一株当たり四半期純利益は、潜在株式調整前の金額を表示しております。</t>
    <rPh sb="6" eb="7">
      <t>シ</t>
    </rPh>
    <rPh sb="7" eb="9">
      <t>ハンキ</t>
    </rPh>
    <phoneticPr fontId="2"/>
  </si>
  <si>
    <t>※2006年3月期以前の純資産及び自己資本比率は、それぞれその時点での株主資本及び株主資本比率を再計算せず、表示しております。</t>
    <phoneticPr fontId="2"/>
  </si>
  <si>
    <t>※2012年3月期第2四半期より、従来、営業外収益に含めて表示しておりました受取技術料を売上高に含めて表示することに変更しており、2008年3月期から2012年3月期については、当該表示方法の変更を反映した遡及修正後の数値を記載しております。</t>
  </si>
  <si>
    <t>※2018年12月期第2四半期より、内部取引を除いた売上高を記載しております。</t>
    <phoneticPr fontId="2"/>
  </si>
  <si>
    <t>※本データ上の各第2四半期累計業績は、それぞれ「中間決算短信」もしくは「第2四半期決算短信」に基づいて作成されており、会計監査人の監査は受けていない、もしくは監査が完了していない場合があります。したがいまして、今後修正される可能性がありますため、有価証券報告書等で正式なデータを必ずご確認下さい。</t>
  </si>
  <si>
    <t>東京応化工業株式会社　四半期業績・財務状況の推移（連結）</t>
    <rPh sb="0" eb="2">
      <t>トウキョウ</t>
    </rPh>
    <rPh sb="2" eb="4">
      <t>オウカ</t>
    </rPh>
    <rPh sb="4" eb="6">
      <t>コウギョウ</t>
    </rPh>
    <rPh sb="6" eb="10">
      <t>カブシキガイシャ</t>
    </rPh>
    <rPh sb="11" eb="12">
      <t>シ</t>
    </rPh>
    <rPh sb="12" eb="14">
      <t>ハンキ</t>
    </rPh>
    <rPh sb="14" eb="16">
      <t>ギョウセキ</t>
    </rPh>
    <rPh sb="17" eb="19">
      <t>ザイム</t>
    </rPh>
    <rPh sb="19" eb="21">
      <t>ジョウキョウ</t>
    </rPh>
    <rPh sb="22" eb="24">
      <t>スイイ</t>
    </rPh>
    <rPh sb="25" eb="27">
      <t>レンケツ</t>
    </rPh>
    <phoneticPr fontId="2"/>
  </si>
  <si>
    <t>（百万円／％）</t>
    <phoneticPr fontId="2"/>
  </si>
  <si>
    <t>2004年3月期</t>
    <rPh sb="4" eb="5">
      <t>ネン</t>
    </rPh>
    <rPh sb="6" eb="8">
      <t>ガツキ</t>
    </rPh>
    <phoneticPr fontId="2"/>
  </si>
  <si>
    <t>2005年3月期</t>
    <rPh sb="4" eb="5">
      <t>ネン</t>
    </rPh>
    <rPh sb="6" eb="7">
      <t>ガツ</t>
    </rPh>
    <rPh sb="7" eb="8">
      <t>キ</t>
    </rPh>
    <phoneticPr fontId="2"/>
  </si>
  <si>
    <t>2006年3月期</t>
    <rPh sb="4" eb="5">
      <t>ネン</t>
    </rPh>
    <rPh sb="6" eb="7">
      <t>ガツ</t>
    </rPh>
    <rPh sb="7" eb="8">
      <t>キ</t>
    </rPh>
    <phoneticPr fontId="2"/>
  </si>
  <si>
    <t>2007年3月期</t>
    <rPh sb="4" eb="5">
      <t>ネン</t>
    </rPh>
    <rPh sb="6" eb="7">
      <t>ガツ</t>
    </rPh>
    <rPh sb="7" eb="8">
      <t>キ</t>
    </rPh>
    <phoneticPr fontId="2"/>
  </si>
  <si>
    <t>2008年3月期</t>
    <rPh sb="4" eb="5">
      <t>ネン</t>
    </rPh>
    <rPh sb="6" eb="7">
      <t>ガツ</t>
    </rPh>
    <rPh sb="7" eb="8">
      <t>キ</t>
    </rPh>
    <phoneticPr fontId="2"/>
  </si>
  <si>
    <t>1Q</t>
    <phoneticPr fontId="2"/>
  </si>
  <si>
    <t>2Q</t>
  </si>
  <si>
    <t>3Q</t>
  </si>
  <si>
    <t>4Q</t>
  </si>
  <si>
    <t>3Q</t>
    <phoneticPr fontId="2"/>
  </si>
  <si>
    <t>4Q</t>
    <phoneticPr fontId="2"/>
  </si>
  <si>
    <t>四半期純利益</t>
    <rPh sb="0" eb="1">
      <t>シ</t>
    </rPh>
    <rPh sb="1" eb="3">
      <t>ハンキ</t>
    </rPh>
    <phoneticPr fontId="2"/>
  </si>
  <si>
    <t>純資産</t>
  </si>
  <si>
    <t>2009年3月期</t>
    <rPh sb="4" eb="5">
      <t>ネン</t>
    </rPh>
    <rPh sb="6" eb="7">
      <t>ガツ</t>
    </rPh>
    <rPh sb="7" eb="8">
      <t>キ</t>
    </rPh>
    <phoneticPr fontId="2"/>
  </si>
  <si>
    <t>2010年3月期</t>
    <rPh sb="4" eb="5">
      <t>ネン</t>
    </rPh>
    <rPh sb="6" eb="7">
      <t>ガツ</t>
    </rPh>
    <rPh sb="7" eb="8">
      <t>キ</t>
    </rPh>
    <phoneticPr fontId="2"/>
  </si>
  <si>
    <t>2011年3月期</t>
    <rPh sb="4" eb="5">
      <t>ネン</t>
    </rPh>
    <rPh sb="6" eb="7">
      <t>ガツ</t>
    </rPh>
    <rPh sb="7" eb="8">
      <t>キ</t>
    </rPh>
    <phoneticPr fontId="2"/>
  </si>
  <si>
    <t>2012年3月期</t>
    <rPh sb="4" eb="5">
      <t>ネン</t>
    </rPh>
    <rPh sb="6" eb="7">
      <t>ガツ</t>
    </rPh>
    <rPh sb="7" eb="8">
      <t>キ</t>
    </rPh>
    <phoneticPr fontId="2"/>
  </si>
  <si>
    <t>2013年3月期</t>
    <rPh sb="4" eb="5">
      <t>ネン</t>
    </rPh>
    <rPh sb="6" eb="7">
      <t>ガツ</t>
    </rPh>
    <rPh sb="7" eb="8">
      <t>キ</t>
    </rPh>
    <phoneticPr fontId="2"/>
  </si>
  <si>
    <t>2014年3月期</t>
    <rPh sb="4" eb="5">
      <t>ネン</t>
    </rPh>
    <rPh sb="6" eb="7">
      <t>ガツ</t>
    </rPh>
    <rPh sb="7" eb="8">
      <t>キ</t>
    </rPh>
    <phoneticPr fontId="2"/>
  </si>
  <si>
    <t>2015年3月期</t>
    <rPh sb="4" eb="5">
      <t>ネン</t>
    </rPh>
    <rPh sb="6" eb="7">
      <t>ガツ</t>
    </rPh>
    <rPh sb="7" eb="8">
      <t>キ</t>
    </rPh>
    <phoneticPr fontId="2"/>
  </si>
  <si>
    <t>2016年3月期</t>
    <rPh sb="4" eb="5">
      <t>ネン</t>
    </rPh>
    <rPh sb="6" eb="7">
      <t>ガツ</t>
    </rPh>
    <rPh sb="7" eb="8">
      <t>キ</t>
    </rPh>
    <phoneticPr fontId="2"/>
  </si>
  <si>
    <t>2017年3月期</t>
    <rPh sb="4" eb="5">
      <t>ネン</t>
    </rPh>
    <rPh sb="6" eb="7">
      <t>ガツ</t>
    </rPh>
    <rPh sb="7" eb="8">
      <t>キ</t>
    </rPh>
    <phoneticPr fontId="2"/>
  </si>
  <si>
    <t>2017年12月期</t>
    <rPh sb="4" eb="5">
      <t>ネン</t>
    </rPh>
    <rPh sb="7" eb="8">
      <t>ガツ</t>
    </rPh>
    <rPh sb="8" eb="9">
      <t>キ</t>
    </rPh>
    <phoneticPr fontId="2"/>
  </si>
  <si>
    <t>3-4Q</t>
    <phoneticPr fontId="2"/>
  </si>
  <si>
    <t>うち材料事業</t>
    <phoneticPr fontId="2"/>
  </si>
  <si>
    <t>うち装置事業</t>
    <phoneticPr fontId="2"/>
  </si>
  <si>
    <t>親会社株主に帰属する四半期純利益</t>
    <rPh sb="0" eb="1">
      <t>オヤ</t>
    </rPh>
    <rPh sb="1" eb="3">
      <t>カイシャ</t>
    </rPh>
    <rPh sb="3" eb="5">
      <t>カブヌシ</t>
    </rPh>
    <rPh sb="6" eb="8">
      <t>キゾク</t>
    </rPh>
    <rPh sb="10" eb="13">
      <t>シハンキ</t>
    </rPh>
    <rPh sb="13" eb="16">
      <t>ジュンリエキ</t>
    </rPh>
    <phoneticPr fontId="2"/>
  </si>
  <si>
    <t>2018年12月期</t>
    <rPh sb="4" eb="5">
      <t>ネン</t>
    </rPh>
    <rPh sb="7" eb="8">
      <t>ガツ</t>
    </rPh>
    <rPh sb="8" eb="9">
      <t>キ</t>
    </rPh>
    <phoneticPr fontId="2"/>
  </si>
  <si>
    <t>2019年12月期</t>
    <rPh sb="4" eb="5">
      <t>ネン</t>
    </rPh>
    <rPh sb="7" eb="8">
      <t>ガツ</t>
    </rPh>
    <rPh sb="8" eb="9">
      <t>キ</t>
    </rPh>
    <phoneticPr fontId="2"/>
  </si>
  <si>
    <t>2020年12月期</t>
    <rPh sb="4" eb="5">
      <t>ネン</t>
    </rPh>
    <rPh sb="7" eb="8">
      <t>ガツ</t>
    </rPh>
    <rPh sb="8" eb="9">
      <t>キ</t>
    </rPh>
    <phoneticPr fontId="2"/>
  </si>
  <si>
    <t>2021年12月期</t>
    <rPh sb="4" eb="5">
      <t>ネン</t>
    </rPh>
    <rPh sb="7" eb="8">
      <t>ガツ</t>
    </rPh>
    <rPh sb="8" eb="9">
      <t>キ</t>
    </rPh>
    <phoneticPr fontId="2"/>
  </si>
  <si>
    <t>―</t>
    <phoneticPr fontId="2"/>
  </si>
  <si>
    <t>―</t>
  </si>
  <si>
    <t>2025年12月期</t>
    <rPh sb="4" eb="5">
      <t>ネン</t>
    </rPh>
    <rPh sb="7" eb="8">
      <t>ガツ</t>
    </rPh>
    <rPh sb="8" eb="9">
      <t>キ</t>
    </rPh>
    <phoneticPr fontId="2"/>
  </si>
  <si>
    <t>2026年12月期</t>
    <rPh sb="4" eb="5">
      <t>ネン</t>
    </rPh>
    <rPh sb="7" eb="8">
      <t>ガツ</t>
    </rPh>
    <rPh sb="8" eb="9">
      <t>キ</t>
    </rPh>
    <phoneticPr fontId="2"/>
  </si>
  <si>
    <t>2027年12月期</t>
    <rPh sb="4" eb="5">
      <t>ネン</t>
    </rPh>
    <rPh sb="7" eb="8">
      <t>ガツ</t>
    </rPh>
    <rPh sb="8" eb="9">
      <t>キ</t>
    </rPh>
    <phoneticPr fontId="2"/>
  </si>
  <si>
    <t>※2006年3月期以前の純資産及び自己資本比率は、それぞれその時点での株主資本及び株主資本比率を再計算せず、表示しております。</t>
    <rPh sb="5" eb="6">
      <t>ネン</t>
    </rPh>
    <rPh sb="7" eb="9">
      <t>ガツキ</t>
    </rPh>
    <rPh sb="9" eb="11">
      <t>イゼン</t>
    </rPh>
    <rPh sb="12" eb="15">
      <t>ジュンシサン</t>
    </rPh>
    <rPh sb="15" eb="16">
      <t>オヨ</t>
    </rPh>
    <rPh sb="17" eb="19">
      <t>ジコ</t>
    </rPh>
    <rPh sb="19" eb="21">
      <t>シホン</t>
    </rPh>
    <rPh sb="21" eb="23">
      <t>ヒリツ</t>
    </rPh>
    <rPh sb="31" eb="33">
      <t>ジテン</t>
    </rPh>
    <rPh sb="35" eb="37">
      <t>カブヌシ</t>
    </rPh>
    <rPh sb="37" eb="39">
      <t>シホン</t>
    </rPh>
    <rPh sb="39" eb="40">
      <t>オヨ</t>
    </rPh>
    <rPh sb="41" eb="43">
      <t>カブヌシ</t>
    </rPh>
    <rPh sb="43" eb="45">
      <t>シホン</t>
    </rPh>
    <rPh sb="45" eb="47">
      <t>ヒリツ</t>
    </rPh>
    <rPh sb="48" eb="51">
      <t>サイケイサン</t>
    </rPh>
    <rPh sb="54" eb="56">
      <t>ヒョウジ</t>
    </rPh>
    <phoneticPr fontId="2"/>
  </si>
  <si>
    <t>※2012年3月期第2四半期より、従来、営業外収益に含めて表示しておりました受取技術料を売上高に含めて表示することに変更しており、2008年3月期から2012年3月期については、当該表示方法の変更を反映した遡及修正後の数値を記載しております。</t>
    <phoneticPr fontId="2"/>
  </si>
  <si>
    <t>※2018年12月期第1四半期より、内部取引を除いた売上高を記載しております。</t>
    <rPh sb="9" eb="10">
      <t>キ</t>
    </rPh>
    <phoneticPr fontId="2"/>
  </si>
  <si>
    <t>※本データ上の各四半期の業績は、それぞれ「四半期決算短信」もしくは「決算短信」に基づいて作成されており、会計監査人の監査が完了していない場合があります。したがいまして、今後修正される可能性がありますため、有価証券報告書等で正式なデータを必ずご確認下さい。</t>
    <rPh sb="24" eb="26">
      <t>ケッサン</t>
    </rPh>
    <rPh sb="26" eb="28">
      <t>タンシン</t>
    </rPh>
    <phoneticPr fontId="2"/>
  </si>
  <si>
    <t>2025年12月期
下期累計</t>
    <rPh sb="4" eb="5">
      <t>ネン</t>
    </rPh>
    <rPh sb="7" eb="9">
      <t>ガツキ</t>
    </rPh>
    <rPh sb="10" eb="12">
      <t>シモキ</t>
    </rPh>
    <rPh sb="12" eb="14">
      <t>ルイケイ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</si>
</sst>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Red]\-#,##0\ "/>
    <numFmt numFmtId="178" formatCode="#,##0.0_);[Red]\(#,##0.0\)"/>
    <numFmt numFmtId="179" formatCode="#,##0.00_);[Red]\(#,##0.00\)"/>
    <numFmt numFmtId="180" formatCode="#,##0.0_ ;[Red]\-#,##0.0\ "/>
    <numFmt numFmtId="181" formatCode="0.0"/>
    <numFmt numFmtId="182" formatCode="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2"/>
      <name val="ＭＳ ゴシック"/>
      <family val="3"/>
      <charset val="128"/>
    </font>
    <font>
      <sz val="11"/>
      <name val="ＭＳ ゴシック"/>
      <family val="3"/>
      <charset val="128"/>
    </font>
    <font>
      <sz val="11"/>
      <name val="ＭＳ 明朝"/>
      <family val="1"/>
      <charset val="128"/>
    </font>
    <font>
      <b/>
      <sz val="16"/>
      <name val="ＭＳ ゴシック"/>
      <family val="3"/>
      <charset val="128"/>
    </font>
    <font>
      <sz val="11"/>
      <color indexed="12"/>
      <name val="ＭＳ ゴシック"/>
      <family val="3"/>
      <charset val="128"/>
    </font>
    <font>
      <sz val="11"/>
      <color theme="1"/>
      <name val="ＭＳ ゴシック"/>
      <family val="3"/>
      <charset val="128"/>
    </font>
    <font>
      <sz val="11"/>
      <color rgb="FF000000"/>
      <name val="ＭＳ ゴシック"/>
      <family val="3"/>
      <charset val="128"/>
    </font>
    <font>
      <sz val="11"/>
      <color theme="1"/>
      <name val="ＭＳ Ｐゴシック"/>
      <family val="3"/>
      <charset val="128"/>
    </font>
    <font>
      <sz val="12"/>
      <color rgb="FFFF0000"/>
      <name val="ＭＳ ゴシック"/>
      <family val="3"/>
      <charset val="128"/>
    </font>
    <font>
      <sz val="12"/>
      <color theme="1"/>
      <name val="ＭＳ ゴシック"/>
      <family val="3"/>
      <charset val="128"/>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alignment vertical="center"/>
    </xf>
    <xf numFmtId="38" fontId="1" fillId="0" borderId="0" applyFont="0" applyFill="0" applyBorder="0" applyAlignment="0" applyProtection="0">
      <alignment vertical="center"/>
    </xf>
  </cellStyleXfs>
  <cellXfs count="156">
    <xf numFmtId="0" fontId="0" fillId="0" borderId="0" xfId="0"/>
    <xf numFmtId="0" fontId="3" fillId="0" borderId="0" xfId="0" applyFont="1"/>
    <xf numFmtId="176" fontId="4" fillId="0" borderId="0" xfId="0" applyNumberFormat="1" applyFont="1"/>
    <xf numFmtId="176" fontId="5" fillId="0" borderId="0" xfId="0" applyNumberFormat="1" applyFont="1"/>
    <xf numFmtId="176" fontId="5" fillId="0" borderId="0" xfId="0" applyNumberFormat="1" applyFont="1" applyAlignment="1">
      <alignment horizontal="right"/>
    </xf>
    <xf numFmtId="176" fontId="5" fillId="0" borderId="1" xfId="0" applyNumberFormat="1" applyFont="1" applyBorder="1"/>
    <xf numFmtId="178" fontId="5" fillId="0" borderId="1" xfId="0" applyNumberFormat="1" applyFont="1" applyBorder="1"/>
    <xf numFmtId="176" fontId="5" fillId="0" borderId="0" xfId="2" applyNumberFormat="1" applyFont="1" applyBorder="1"/>
    <xf numFmtId="178" fontId="5" fillId="0" borderId="1" xfId="1" applyNumberFormat="1" applyFont="1" applyFill="1" applyBorder="1"/>
    <xf numFmtId="179" fontId="5" fillId="0" borderId="1" xfId="0" applyNumberFormat="1" applyFont="1" applyBorder="1"/>
    <xf numFmtId="0" fontId="5" fillId="0" borderId="0" xfId="0" applyFont="1"/>
    <xf numFmtId="0" fontId="5" fillId="0" borderId="0" xfId="0" applyFont="1" applyAlignment="1">
      <alignment horizontal="right"/>
    </xf>
    <xf numFmtId="176" fontId="5" fillId="0" borderId="1" xfId="2" applyNumberFormat="1" applyFont="1" applyFill="1" applyBorder="1"/>
    <xf numFmtId="179" fontId="5" fillId="0" borderId="1" xfId="2" applyNumberFormat="1" applyFont="1" applyFill="1" applyBorder="1"/>
    <xf numFmtId="178" fontId="5" fillId="0" borderId="1" xfId="1" applyNumberFormat="1" applyFont="1" applyFill="1" applyBorder="1" applyAlignment="1">
      <alignment horizontal="right"/>
    </xf>
    <xf numFmtId="0" fontId="5" fillId="0" borderId="1" xfId="0" applyFont="1" applyBorder="1"/>
    <xf numFmtId="0" fontId="5" fillId="0" borderId="2" xfId="0" applyFont="1" applyBorder="1"/>
    <xf numFmtId="176" fontId="5" fillId="0" borderId="2" xfId="0" applyNumberFormat="1" applyFont="1" applyBorder="1"/>
    <xf numFmtId="176" fontId="5" fillId="0" borderId="3" xfId="2" applyNumberFormat="1" applyFont="1" applyFill="1" applyBorder="1"/>
    <xf numFmtId="0" fontId="5" fillId="0" borderId="4" xfId="0" applyFont="1" applyBorder="1"/>
    <xf numFmtId="176" fontId="7" fillId="0" borderId="0" xfId="0" applyNumberFormat="1" applyFont="1"/>
    <xf numFmtId="0" fontId="7" fillId="0" borderId="0" xfId="0" applyFont="1"/>
    <xf numFmtId="176" fontId="5" fillId="2" borderId="5" xfId="0" applyNumberFormat="1" applyFont="1" applyFill="1" applyBorder="1" applyAlignment="1">
      <alignment vertical="center"/>
    </xf>
    <xf numFmtId="176" fontId="5" fillId="2" borderId="1" xfId="0" applyNumberFormat="1" applyFont="1" applyFill="1" applyBorder="1" applyAlignment="1">
      <alignment horizontal="center" vertical="center"/>
    </xf>
    <xf numFmtId="176" fontId="5" fillId="0" borderId="7" xfId="0" applyNumberFormat="1" applyFont="1" applyBorder="1"/>
    <xf numFmtId="0" fontId="5" fillId="2" borderId="5" xfId="0" applyFont="1" applyFill="1" applyBorder="1" applyAlignment="1">
      <alignment vertical="center"/>
    </xf>
    <xf numFmtId="0" fontId="5" fillId="2" borderId="6" xfId="0" applyFont="1" applyFill="1" applyBorder="1" applyAlignment="1">
      <alignment vertical="center"/>
    </xf>
    <xf numFmtId="176" fontId="5" fillId="0" borderId="5" xfId="0" applyNumberFormat="1" applyFont="1" applyBorder="1"/>
    <xf numFmtId="176" fontId="5" fillId="0" borderId="8" xfId="0" applyNumberFormat="1" applyFont="1" applyBorder="1"/>
    <xf numFmtId="176" fontId="5" fillId="0" borderId="9" xfId="0" applyNumberFormat="1" applyFont="1" applyBorder="1"/>
    <xf numFmtId="176" fontId="5" fillId="0" borderId="4" xfId="2" applyNumberFormat="1" applyFont="1" applyFill="1" applyBorder="1"/>
    <xf numFmtId="176" fontId="5" fillId="0" borderId="4" xfId="0" applyNumberFormat="1" applyFont="1" applyBorder="1"/>
    <xf numFmtId="176" fontId="5" fillId="0" borderId="3" xfId="0" applyNumberFormat="1" applyFont="1" applyBorder="1"/>
    <xf numFmtId="178" fontId="5" fillId="0" borderId="3" xfId="0" applyNumberFormat="1" applyFont="1" applyBorder="1"/>
    <xf numFmtId="178" fontId="5" fillId="0" borderId="2" xfId="0" applyNumberFormat="1" applyFont="1" applyBorder="1"/>
    <xf numFmtId="178" fontId="4" fillId="0" borderId="0" xfId="0" applyNumberFormat="1" applyFont="1"/>
    <xf numFmtId="176" fontId="5" fillId="0" borderId="10" xfId="2" applyNumberFormat="1" applyFont="1" applyFill="1" applyBorder="1"/>
    <xf numFmtId="177" fontId="5" fillId="0" borderId="4" xfId="2" applyNumberFormat="1" applyFont="1" applyFill="1" applyBorder="1"/>
    <xf numFmtId="176" fontId="5" fillId="0" borderId="11" xfId="0" applyNumberFormat="1" applyFont="1" applyBorder="1"/>
    <xf numFmtId="176" fontId="5" fillId="0" borderId="2" xfId="2" applyNumberFormat="1" applyFont="1" applyFill="1" applyBorder="1" applyAlignment="1">
      <alignment vertical="center"/>
    </xf>
    <xf numFmtId="176" fontId="5" fillId="0" borderId="1" xfId="2" applyNumberFormat="1" applyFont="1" applyFill="1" applyBorder="1" applyAlignment="1">
      <alignment vertical="center"/>
    </xf>
    <xf numFmtId="176" fontId="5" fillId="0" borderId="1" xfId="0" applyNumberFormat="1" applyFont="1" applyBorder="1" applyAlignment="1">
      <alignment horizontal="right"/>
    </xf>
    <xf numFmtId="177" fontId="5" fillId="0" borderId="1" xfId="2" applyNumberFormat="1" applyFont="1" applyFill="1" applyBorder="1"/>
    <xf numFmtId="180" fontId="5" fillId="0" borderId="1" xfId="0" applyNumberFormat="1" applyFont="1" applyBorder="1"/>
    <xf numFmtId="176" fontId="5" fillId="2" borderId="5" xfId="0" applyNumberFormat="1" applyFont="1" applyFill="1" applyBorder="1"/>
    <xf numFmtId="176" fontId="5" fillId="2" borderId="6" xfId="0" applyNumberFormat="1" applyFont="1" applyFill="1" applyBorder="1"/>
    <xf numFmtId="176" fontId="5" fillId="2" borderId="1" xfId="0" applyNumberFormat="1" applyFont="1" applyFill="1" applyBorder="1" applyAlignment="1">
      <alignment horizontal="center"/>
    </xf>
    <xf numFmtId="176" fontId="5" fillId="2" borderId="10" xfId="0" applyNumberFormat="1" applyFont="1" applyFill="1" applyBorder="1"/>
    <xf numFmtId="176" fontId="5" fillId="2" borderId="8" xfId="0" applyNumberFormat="1" applyFont="1" applyFill="1" applyBorder="1"/>
    <xf numFmtId="176" fontId="5" fillId="0" borderId="1" xfId="0" applyNumberFormat="1" applyFont="1" applyBorder="1" applyAlignment="1">
      <alignment horizontal="center"/>
    </xf>
    <xf numFmtId="0" fontId="5" fillId="2" borderId="1" xfId="0" applyFont="1" applyFill="1" applyBorder="1" applyAlignment="1">
      <alignment horizontal="center" vertical="center" wrapText="1"/>
    </xf>
    <xf numFmtId="0" fontId="5" fillId="0" borderId="5" xfId="0" applyFont="1" applyBorder="1"/>
    <xf numFmtId="0" fontId="5" fillId="0" borderId="11" xfId="0" applyFont="1" applyBorder="1"/>
    <xf numFmtId="0" fontId="5" fillId="0" borderId="3" xfId="0" applyFont="1" applyBorder="1"/>
    <xf numFmtId="0" fontId="6" fillId="0" borderId="0" xfId="0" applyFont="1"/>
    <xf numFmtId="176" fontId="8" fillId="0" borderId="1" xfId="0" applyNumberFormat="1" applyFont="1" applyBorder="1"/>
    <xf numFmtId="176" fontId="5" fillId="2" borderId="4" xfId="0" applyNumberFormat="1" applyFont="1" applyFill="1" applyBorder="1" applyAlignment="1">
      <alignment horizontal="center"/>
    </xf>
    <xf numFmtId="176" fontId="5" fillId="0" borderId="0" xfId="0" applyNumberFormat="1" applyFont="1" applyAlignment="1">
      <alignment horizontal="center"/>
    </xf>
    <xf numFmtId="176" fontId="5" fillId="0" borderId="0" xfId="0" applyNumberFormat="1" applyFont="1" applyAlignment="1">
      <alignment horizontal="left"/>
    </xf>
    <xf numFmtId="178" fontId="5" fillId="0" borderId="0" xfId="0" applyNumberFormat="1" applyFont="1"/>
    <xf numFmtId="176" fontId="5" fillId="2" borderId="9" xfId="0" applyNumberFormat="1" applyFont="1" applyFill="1" applyBorder="1"/>
    <xf numFmtId="176" fontId="5" fillId="2" borderId="12" xfId="0" applyNumberFormat="1" applyFont="1" applyFill="1" applyBorder="1"/>
    <xf numFmtId="176" fontId="5" fillId="0" borderId="13" xfId="0" applyNumberFormat="1" applyFont="1" applyBorder="1"/>
    <xf numFmtId="178" fontId="5" fillId="0" borderId="13" xfId="0" applyNumberFormat="1" applyFont="1" applyBorder="1"/>
    <xf numFmtId="178" fontId="5" fillId="0" borderId="1" xfId="0" applyNumberFormat="1" applyFont="1" applyBorder="1" applyAlignment="1">
      <alignment horizontal="right"/>
    </xf>
    <xf numFmtId="176" fontId="5" fillId="0" borderId="1" xfId="2" applyNumberFormat="1" applyFont="1" applyFill="1" applyBorder="1" applyAlignment="1">
      <alignment horizontal="right"/>
    </xf>
    <xf numFmtId="0" fontId="5" fillId="0" borderId="13" xfId="0" applyFont="1" applyBorder="1" applyAlignment="1">
      <alignment horizontal="right"/>
    </xf>
    <xf numFmtId="0" fontId="0" fillId="0" borderId="0" xfId="0" applyAlignment="1">
      <alignment wrapText="1"/>
    </xf>
    <xf numFmtId="176" fontId="5" fillId="0" borderId="2" xfId="2" applyNumberFormat="1" applyFont="1" applyFill="1" applyBorder="1"/>
    <xf numFmtId="176" fontId="5" fillId="2" borderId="14" xfId="0" applyNumberFormat="1" applyFont="1" applyFill="1" applyBorder="1" applyAlignment="1">
      <alignment horizontal="center" vertical="center"/>
    </xf>
    <xf numFmtId="176" fontId="8" fillId="0" borderId="4" xfId="0" applyNumberFormat="1" applyFont="1" applyBorder="1"/>
    <xf numFmtId="176" fontId="5" fillId="0" borderId="3" xfId="2" applyNumberFormat="1" applyFont="1" applyFill="1" applyBorder="1" applyAlignment="1">
      <alignment horizontal="right"/>
    </xf>
    <xf numFmtId="0" fontId="5" fillId="2" borderId="14" xfId="0" applyFont="1" applyFill="1" applyBorder="1" applyAlignment="1">
      <alignment horizontal="center" vertical="center" wrapText="1"/>
    </xf>
    <xf numFmtId="176" fontId="5" fillId="0" borderId="10" xfId="0" applyNumberFormat="1" applyFont="1" applyBorder="1"/>
    <xf numFmtId="176" fontId="5" fillId="0" borderId="3" xfId="2" applyNumberFormat="1" applyFont="1" applyFill="1" applyBorder="1" applyAlignment="1">
      <alignment vertical="center"/>
    </xf>
    <xf numFmtId="176" fontId="5" fillId="2" borderId="14" xfId="0" applyNumberFormat="1" applyFont="1" applyFill="1" applyBorder="1" applyAlignment="1">
      <alignment horizontal="center"/>
    </xf>
    <xf numFmtId="176" fontId="5" fillId="0" borderId="4" xfId="0" applyNumberFormat="1" applyFont="1" applyBorder="1" applyAlignment="1">
      <alignment horizontal="right"/>
    </xf>
    <xf numFmtId="0" fontId="0" fillId="0" borderId="0" xfId="0" applyAlignment="1">
      <alignment vertical="center" wrapText="1"/>
    </xf>
    <xf numFmtId="176" fontId="5" fillId="0" borderId="0" xfId="0" applyNumberFormat="1" applyFont="1" applyAlignment="1">
      <alignment vertical="center"/>
    </xf>
    <xf numFmtId="178" fontId="5" fillId="0" borderId="0" xfId="0" applyNumberFormat="1" applyFont="1" applyAlignment="1">
      <alignment horizontal="right"/>
    </xf>
    <xf numFmtId="176" fontId="5" fillId="2" borderId="7" xfId="0" applyNumberFormat="1" applyFont="1" applyFill="1" applyBorder="1"/>
    <xf numFmtId="176" fontId="5" fillId="2" borderId="13" xfId="0" applyNumberFormat="1" applyFont="1" applyFill="1" applyBorder="1"/>
    <xf numFmtId="176" fontId="5" fillId="0" borderId="15" xfId="0" applyNumberFormat="1" applyFont="1" applyBorder="1"/>
    <xf numFmtId="178" fontId="5" fillId="0" borderId="15" xfId="0" applyNumberFormat="1" applyFont="1" applyBorder="1"/>
    <xf numFmtId="176" fontId="5" fillId="2" borderId="0" xfId="0" applyNumberFormat="1" applyFont="1" applyFill="1"/>
    <xf numFmtId="176" fontId="5" fillId="0" borderId="12" xfId="0" applyNumberFormat="1" applyFont="1" applyBorder="1"/>
    <xf numFmtId="176" fontId="5" fillId="0" borderId="6" xfId="0" applyNumberFormat="1" applyFont="1" applyBorder="1"/>
    <xf numFmtId="176" fontId="5" fillId="0" borderId="1" xfId="0" applyNumberFormat="1" applyFont="1" applyBorder="1" applyAlignment="1">
      <alignment horizontal="right" vertical="center"/>
    </xf>
    <xf numFmtId="178" fontId="5" fillId="0" borderId="1" xfId="0" applyNumberFormat="1" applyFont="1" applyBorder="1" applyAlignment="1">
      <alignment horizontal="right" vertical="center"/>
    </xf>
    <xf numFmtId="176" fontId="4" fillId="0" borderId="0" xfId="0" applyNumberFormat="1" applyFont="1" applyAlignment="1">
      <alignment horizontal="left"/>
    </xf>
    <xf numFmtId="0" fontId="5" fillId="0" borderId="0" xfId="0" applyFont="1" applyAlignment="1">
      <alignment horizontal="center"/>
    </xf>
    <xf numFmtId="176" fontId="5" fillId="0" borderId="0" xfId="0" applyNumberFormat="1" applyFont="1" applyAlignment="1">
      <alignment horizontal="right" vertical="center"/>
    </xf>
    <xf numFmtId="178" fontId="5" fillId="0" borderId="0" xfId="0" applyNumberFormat="1" applyFont="1" applyAlignment="1">
      <alignment horizontal="right" vertical="center"/>
    </xf>
    <xf numFmtId="176" fontId="5" fillId="0" borderId="1" xfId="2" applyNumberFormat="1" applyFont="1" applyFill="1" applyBorder="1" applyAlignment="1"/>
    <xf numFmtId="176" fontId="5" fillId="0" borderId="1" xfId="3" applyNumberFormat="1" applyFont="1" applyBorder="1"/>
    <xf numFmtId="176" fontId="5" fillId="0" borderId="1" xfId="2" applyNumberFormat="1" applyFont="1" applyFill="1" applyBorder="1" applyAlignment="1">
      <alignment horizontal="center"/>
    </xf>
    <xf numFmtId="176" fontId="5" fillId="3" borderId="6" xfId="0" applyNumberFormat="1" applyFont="1" applyFill="1" applyBorder="1" applyAlignment="1">
      <alignment vertical="center"/>
    </xf>
    <xf numFmtId="176" fontId="5" fillId="3" borderId="1" xfId="0" applyNumberFormat="1" applyFont="1" applyFill="1" applyBorder="1" applyAlignment="1">
      <alignment horizontal="left" vertical="center"/>
    </xf>
    <xf numFmtId="176" fontId="5" fillId="4" borderId="1" xfId="2" applyNumberFormat="1" applyFont="1" applyFill="1" applyBorder="1"/>
    <xf numFmtId="178" fontId="5" fillId="4" borderId="1" xfId="1" applyNumberFormat="1" applyFont="1" applyFill="1" applyBorder="1"/>
    <xf numFmtId="176" fontId="5" fillId="4" borderId="1" xfId="0" applyNumberFormat="1" applyFont="1" applyFill="1" applyBorder="1"/>
    <xf numFmtId="178" fontId="5" fillId="4" borderId="1" xfId="0" applyNumberFormat="1" applyFont="1" applyFill="1" applyBorder="1"/>
    <xf numFmtId="0" fontId="3" fillId="5" borderId="0" xfId="0" applyFont="1" applyFill="1"/>
    <xf numFmtId="0" fontId="5" fillId="3" borderId="14" xfId="0" applyFont="1" applyFill="1" applyBorder="1" applyAlignment="1">
      <alignment horizontal="center" vertical="center" wrapText="1"/>
    </xf>
    <xf numFmtId="179" fontId="5" fillId="0" borderId="1" xfId="2" applyNumberFormat="1" applyFont="1" applyFill="1" applyBorder="1" applyAlignment="1">
      <alignment horizontal="center"/>
    </xf>
    <xf numFmtId="0" fontId="5" fillId="0" borderId="1" xfId="1" applyNumberFormat="1" applyFont="1" applyFill="1" applyBorder="1"/>
    <xf numFmtId="181" fontId="5" fillId="0" borderId="1" xfId="1" applyNumberFormat="1" applyFont="1" applyFill="1" applyBorder="1" applyAlignment="1">
      <alignment horizontal="right"/>
    </xf>
    <xf numFmtId="0" fontId="3" fillId="0" borderId="1" xfId="0" applyFont="1" applyBorder="1"/>
    <xf numFmtId="0" fontId="0" fillId="0" borderId="0" xfId="0" applyAlignment="1">
      <alignment vertical="center"/>
    </xf>
    <xf numFmtId="0" fontId="5" fillId="0" borderId="1" xfId="1" applyNumberFormat="1" applyFont="1" applyFill="1" applyBorder="1" applyAlignment="1">
      <alignment horizontal="right"/>
    </xf>
    <xf numFmtId="176" fontId="9" fillId="0" borderId="1" xfId="0" applyNumberFormat="1" applyFont="1" applyBorder="1"/>
    <xf numFmtId="10" fontId="5" fillId="0" borderId="0" xfId="0" applyNumberFormat="1" applyFont="1" applyAlignment="1">
      <alignment horizontal="right"/>
    </xf>
    <xf numFmtId="176" fontId="9" fillId="0" borderId="1" xfId="2" applyNumberFormat="1" applyFont="1" applyFill="1" applyBorder="1"/>
    <xf numFmtId="179" fontId="5" fillId="0" borderId="1" xfId="2" applyNumberFormat="1" applyFont="1" applyFill="1" applyBorder="1" applyAlignment="1">
      <alignment horizontal="right"/>
    </xf>
    <xf numFmtId="176" fontId="5" fillId="0" borderId="1" xfId="0" applyNumberFormat="1" applyFont="1" applyBorder="1" applyAlignment="1">
      <alignment horizontal="right" wrapText="1"/>
    </xf>
    <xf numFmtId="176" fontId="10" fillId="6" borderId="1" xfId="0" applyNumberFormat="1" applyFont="1" applyFill="1" applyBorder="1" applyAlignment="1">
      <alignment horizontal="right"/>
    </xf>
    <xf numFmtId="176" fontId="9" fillId="0" borderId="1" xfId="0" applyNumberFormat="1" applyFont="1" applyBorder="1" applyAlignment="1">
      <alignment horizontal="right"/>
    </xf>
    <xf numFmtId="179" fontId="9" fillId="0" borderId="1" xfId="0" applyNumberFormat="1" applyFont="1" applyBorder="1"/>
    <xf numFmtId="178" fontId="9" fillId="0" borderId="1" xfId="1" applyNumberFormat="1" applyFont="1" applyFill="1" applyBorder="1"/>
    <xf numFmtId="182" fontId="5" fillId="0" borderId="0" xfId="1" applyNumberFormat="1" applyFont="1" applyAlignment="1">
      <alignment horizontal="right"/>
    </xf>
    <xf numFmtId="182" fontId="4" fillId="0" borderId="0" xfId="1" applyNumberFormat="1" applyFont="1"/>
    <xf numFmtId="0" fontId="11" fillId="0" borderId="0" xfId="0" applyFont="1"/>
    <xf numFmtId="0" fontId="5" fillId="0" borderId="1" xfId="0" applyFont="1" applyBorder="1" applyAlignment="1">
      <alignment horizontal="right"/>
    </xf>
    <xf numFmtId="38" fontId="9" fillId="0" borderId="0" xfId="2" applyFont="1" applyFill="1"/>
    <xf numFmtId="9" fontId="4" fillId="0" borderId="0" xfId="0" applyNumberFormat="1" applyFont="1"/>
    <xf numFmtId="176" fontId="12" fillId="0" borderId="0" xfId="0" applyNumberFormat="1" applyFont="1"/>
    <xf numFmtId="179" fontId="12" fillId="0" borderId="0" xfId="0" applyNumberFormat="1" applyFont="1"/>
    <xf numFmtId="176" fontId="12" fillId="0" borderId="1" xfId="0" applyNumberFormat="1" applyFont="1" applyBorder="1"/>
    <xf numFmtId="176" fontId="13" fillId="0" borderId="1" xfId="0" applyNumberFormat="1" applyFont="1" applyBorder="1"/>
    <xf numFmtId="179" fontId="13" fillId="0" borderId="4" xfId="0" applyNumberFormat="1" applyFont="1" applyBorder="1"/>
    <xf numFmtId="179" fontId="13" fillId="0" borderId="1" xfId="0" applyNumberFormat="1" applyFont="1" applyBorder="1"/>
    <xf numFmtId="0" fontId="13" fillId="0" borderId="1" xfId="1" applyNumberFormat="1" applyFont="1" applyBorder="1"/>
    <xf numFmtId="0" fontId="9" fillId="0" borderId="1" xfId="1" applyNumberFormat="1" applyFont="1" applyBorder="1" applyAlignment="1">
      <alignment horizontal="right"/>
    </xf>
    <xf numFmtId="176" fontId="5" fillId="0" borderId="0" xfId="0" applyNumberFormat="1" applyFont="1" applyAlignment="1">
      <alignment wrapText="1"/>
    </xf>
    <xf numFmtId="0" fontId="0" fillId="0" borderId="0" xfId="0" applyAlignment="1">
      <alignment wrapText="1"/>
    </xf>
    <xf numFmtId="176" fontId="5" fillId="0" borderId="0" xfId="0" applyNumberFormat="1" applyFont="1" applyAlignment="1">
      <alignment vertical="center" wrapText="1"/>
    </xf>
    <xf numFmtId="0" fontId="0" fillId="0" borderId="0" xfId="0" applyAlignment="1">
      <alignment vertical="center" wrapText="1"/>
    </xf>
    <xf numFmtId="176" fontId="5" fillId="0" borderId="0" xfId="0" applyNumberFormat="1" applyFont="1" applyAlignment="1">
      <alignment horizontal="left" wrapText="1"/>
    </xf>
    <xf numFmtId="176" fontId="5" fillId="2" borderId="1" xfId="0" applyNumberFormat="1" applyFont="1" applyFill="1" applyBorder="1" applyAlignment="1">
      <alignment horizontal="center"/>
    </xf>
    <xf numFmtId="176" fontId="5" fillId="0" borderId="1" xfId="0" applyNumberFormat="1" applyFont="1" applyBorder="1" applyAlignment="1">
      <alignment horizontal="left"/>
    </xf>
    <xf numFmtId="176" fontId="5" fillId="0" borderId="7" xfId="0" applyNumberFormat="1" applyFont="1" applyBorder="1" applyAlignment="1">
      <alignment horizontal="center"/>
    </xf>
    <xf numFmtId="176" fontId="5" fillId="0" borderId="6" xfId="0" applyNumberFormat="1" applyFont="1" applyBorder="1" applyAlignment="1">
      <alignment horizontal="center"/>
    </xf>
    <xf numFmtId="176" fontId="5" fillId="0" borderId="14" xfId="0" applyNumberFormat="1" applyFont="1" applyBorder="1" applyAlignment="1">
      <alignment horizontal="left"/>
    </xf>
    <xf numFmtId="176" fontId="5" fillId="0" borderId="1" xfId="0" applyNumberFormat="1" applyFont="1" applyBorder="1" applyAlignment="1">
      <alignment horizontal="center"/>
    </xf>
    <xf numFmtId="176" fontId="5" fillId="0" borderId="14" xfId="0" applyNumberFormat="1" applyFont="1" applyBorder="1" applyAlignment="1">
      <alignment horizontal="center"/>
    </xf>
    <xf numFmtId="176" fontId="5" fillId="0" borderId="15" xfId="0" applyNumberFormat="1" applyFont="1" applyBorder="1" applyAlignment="1">
      <alignment horizontal="center"/>
    </xf>
    <xf numFmtId="176" fontId="5" fillId="0" borderId="2" xfId="0" applyNumberFormat="1" applyFont="1" applyBorder="1" applyAlignment="1">
      <alignment horizontal="center"/>
    </xf>
    <xf numFmtId="176" fontId="5" fillId="2" borderId="3" xfId="0" applyNumberFormat="1" applyFont="1" applyFill="1" applyBorder="1" applyAlignment="1">
      <alignment horizontal="center"/>
    </xf>
    <xf numFmtId="176" fontId="5" fillId="2" borderId="15" xfId="0" applyNumberFormat="1" applyFont="1" applyFill="1" applyBorder="1" applyAlignment="1">
      <alignment horizontal="center"/>
    </xf>
    <xf numFmtId="0" fontId="0" fillId="0" borderId="2" xfId="0" applyBorder="1" applyAlignment="1">
      <alignment horizontal="center"/>
    </xf>
    <xf numFmtId="176" fontId="5" fillId="2" borderId="4" xfId="0" applyNumberFormat="1" applyFont="1" applyFill="1" applyBorder="1" applyAlignment="1">
      <alignment horizontal="center"/>
    </xf>
    <xf numFmtId="0" fontId="1" fillId="2" borderId="15" xfId="0" applyFont="1" applyFill="1" applyBorder="1" applyAlignment="1">
      <alignment horizontal="center"/>
    </xf>
    <xf numFmtId="0" fontId="1" fillId="2" borderId="2" xfId="0" applyFont="1" applyFill="1" applyBorder="1" applyAlignment="1">
      <alignment horizontal="center"/>
    </xf>
    <xf numFmtId="0" fontId="0" fillId="0" borderId="15" xfId="0" applyBorder="1"/>
    <xf numFmtId="0" fontId="0" fillId="0" borderId="2" xfId="0" applyBorder="1"/>
    <xf numFmtId="176" fontId="5" fillId="2" borderId="2" xfId="0" applyNumberFormat="1" applyFont="1" applyFill="1" applyBorder="1" applyAlignment="1">
      <alignment horizontal="center"/>
    </xf>
  </cellXfs>
  <cellStyles count="6">
    <cellStyle name="パーセント" xfId="1" builtinId="5"/>
    <cellStyle name="桁区切り" xfId="2" builtinId="6"/>
    <cellStyle name="桁区切り 2 2" xfId="5" xr:uid="{4865FE44-768C-44CF-BE54-8F1850966B07}"/>
    <cellStyle name="標準" xfId="0" builtinId="0"/>
    <cellStyle name="標準 2 2" xfId="4" xr:uid="{56B853DF-EEB9-4329-81D8-1D39B4BA9BE1}"/>
    <cellStyle name="標準 6" xfId="3" xr:uid="{00000000-0005-0000-0000-000003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2023_3Q\01-09_&#36899;&#32080;BS&#12539;PL&#12539;&#32068;&#26367;&#34920;2023.09&#38283;&#31034;&#29992;_20231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示基準"/>
      <sheetName val="BS(百万) "/>
      <sheetName val="BS(円)"/>
      <sheetName val="BS pivot"/>
      <sheetName val="減価償却累計"/>
      <sheetName val="PL(百万)"/>
      <sheetName val="PL(円)"/>
      <sheetName val="PL pivot"/>
      <sheetName val="連結精算表data"/>
      <sheetName val="その他piv"/>
      <sheetName val="組替仕訳"/>
      <sheetName val="組替マスタ"/>
    </sheetNames>
    <sheetDataSet>
      <sheetData sheetId="0"/>
      <sheetData sheetId="1"/>
      <sheetData sheetId="2">
        <row r="32">
          <cell r="I32">
            <v>245164588982</v>
          </cell>
        </row>
        <row r="61">
          <cell r="I61">
            <v>188548318237</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33"/>
  <sheetViews>
    <sheetView zoomScale="110" zoomScaleNormal="110" workbookViewId="0">
      <pane xSplit="2" ySplit="2" topLeftCell="X3" activePane="bottomRight" state="frozen"/>
      <selection pane="topRight" activeCell="C1" sqref="C1"/>
      <selection pane="bottomLeft" activeCell="A3" sqref="A3"/>
      <selection pane="bottomRight" activeCell="AB34" sqref="AB34"/>
    </sheetView>
  </sheetViews>
  <sheetFormatPr defaultColWidth="9" defaultRowHeight="14.4" x14ac:dyDescent="0.2"/>
  <cols>
    <col min="1" max="1" width="15.44140625" style="2" customWidth="1"/>
    <col min="2" max="2" width="19.5546875" style="2" customWidth="1"/>
    <col min="3" max="27" width="14.44140625" style="2" customWidth="1"/>
    <col min="28" max="28" width="14.44140625" style="2" bestFit="1" customWidth="1"/>
    <col min="29" max="29" width="13.5546875" style="2" customWidth="1"/>
    <col min="30" max="30" width="14" style="2" bestFit="1" customWidth="1"/>
    <col min="31" max="32" width="14" style="2" customWidth="1"/>
    <col min="33" max="33" width="12.44140625" style="2" bestFit="1" customWidth="1"/>
    <col min="34" max="16384" width="9" style="2"/>
  </cols>
  <sheetData>
    <row r="1" spans="1:34" ht="27" customHeight="1" x14ac:dyDescent="0.25">
      <c r="A1" s="20" t="s">
        <v>0</v>
      </c>
      <c r="B1" s="3"/>
      <c r="C1" s="3"/>
      <c r="D1" s="3"/>
      <c r="E1" s="3"/>
      <c r="F1" s="3"/>
      <c r="G1" s="3"/>
      <c r="H1" s="3"/>
      <c r="I1" s="3"/>
      <c r="J1" s="3"/>
      <c r="K1" s="3"/>
      <c r="L1" s="3"/>
      <c r="N1" s="4"/>
      <c r="R1" s="4"/>
      <c r="V1" s="4"/>
      <c r="W1" s="89"/>
      <c r="Y1" s="89"/>
      <c r="AG1" s="2" t="s">
        <v>1</v>
      </c>
    </row>
    <row r="2" spans="1:34" ht="30" customHeight="1" x14ac:dyDescent="0.2">
      <c r="A2" s="22"/>
      <c r="B2" s="96"/>
      <c r="C2" s="23" t="s">
        <v>2</v>
      </c>
      <c r="D2" s="23" t="s">
        <v>3</v>
      </c>
      <c r="E2" s="23" t="s">
        <v>4</v>
      </c>
      <c r="F2" s="23" t="s">
        <v>5</v>
      </c>
      <c r="G2" s="23" t="s">
        <v>6</v>
      </c>
      <c r="H2" s="23" t="s">
        <v>7</v>
      </c>
      <c r="I2" s="23" t="s">
        <v>8</v>
      </c>
      <c r="J2" s="23" t="s">
        <v>9</v>
      </c>
      <c r="K2" s="23" t="s">
        <v>10</v>
      </c>
      <c r="L2" s="23" t="s">
        <v>11</v>
      </c>
      <c r="M2" s="23" t="s">
        <v>12</v>
      </c>
      <c r="N2" s="23" t="s">
        <v>13</v>
      </c>
      <c r="O2" s="69" t="s">
        <v>14</v>
      </c>
      <c r="P2" s="69" t="s">
        <v>15</v>
      </c>
      <c r="Q2" s="69" t="s">
        <v>16</v>
      </c>
      <c r="R2" s="23" t="s">
        <v>17</v>
      </c>
      <c r="S2" s="23" t="s">
        <v>18</v>
      </c>
      <c r="T2" s="23" t="s">
        <v>19</v>
      </c>
      <c r="U2" s="23" t="s">
        <v>20</v>
      </c>
      <c r="V2" s="23" t="s">
        <v>21</v>
      </c>
      <c r="W2" s="23" t="s">
        <v>22</v>
      </c>
      <c r="X2" s="23" t="s">
        <v>23</v>
      </c>
      <c r="Y2" s="23" t="s">
        <v>24</v>
      </c>
      <c r="Z2" s="23" t="s">
        <v>25</v>
      </c>
      <c r="AA2" s="23" t="s">
        <v>26</v>
      </c>
      <c r="AB2" s="23" t="s">
        <v>27</v>
      </c>
      <c r="AC2" s="23" t="s">
        <v>28</v>
      </c>
      <c r="AD2" s="97" t="s">
        <v>29</v>
      </c>
      <c r="AE2" s="97" t="s">
        <v>30</v>
      </c>
      <c r="AF2" s="97" t="s">
        <v>31</v>
      </c>
      <c r="AG2" s="97" t="s">
        <v>167</v>
      </c>
    </row>
    <row r="3" spans="1:34" ht="13.5" customHeight="1" x14ac:dyDescent="0.2">
      <c r="A3" s="27" t="s">
        <v>32</v>
      </c>
      <c r="B3" s="17"/>
      <c r="C3" s="12">
        <v>78913</v>
      </c>
      <c r="D3" s="12">
        <v>81690</v>
      </c>
      <c r="E3" s="12">
        <v>84880</v>
      </c>
      <c r="F3" s="12">
        <v>74444</v>
      </c>
      <c r="G3" s="12">
        <v>73108</v>
      </c>
      <c r="H3" s="12">
        <v>83456</v>
      </c>
      <c r="I3" s="12">
        <v>73297</v>
      </c>
      <c r="J3" s="12">
        <v>72286</v>
      </c>
      <c r="K3" s="12">
        <v>83121</v>
      </c>
      <c r="L3" s="12">
        <v>88960</v>
      </c>
      <c r="M3" s="12">
        <v>98514</v>
      </c>
      <c r="N3" s="18">
        <v>101955</v>
      </c>
      <c r="O3" s="12">
        <v>102482</v>
      </c>
      <c r="P3" s="12">
        <v>83850</v>
      </c>
      <c r="Q3" s="12">
        <v>70645</v>
      </c>
      <c r="R3" s="68">
        <v>80016</v>
      </c>
      <c r="S3" s="12">
        <v>80037</v>
      </c>
      <c r="T3" s="12">
        <v>72919</v>
      </c>
      <c r="U3" s="12">
        <v>75269</v>
      </c>
      <c r="V3" s="12">
        <v>88086</v>
      </c>
      <c r="W3" s="12">
        <v>89969</v>
      </c>
      <c r="X3" s="12">
        <v>88764</v>
      </c>
      <c r="Y3" s="12">
        <v>92411</v>
      </c>
      <c r="Z3" s="12">
        <v>105277</v>
      </c>
      <c r="AA3" s="12">
        <v>102820</v>
      </c>
      <c r="AB3" s="12">
        <v>117585</v>
      </c>
      <c r="AC3" s="12">
        <v>140055</v>
      </c>
      <c r="AD3" s="5">
        <v>175434</v>
      </c>
      <c r="AE3" s="5">
        <v>162270</v>
      </c>
      <c r="AF3" s="5">
        <v>200966</v>
      </c>
      <c r="AG3" s="5">
        <v>237029</v>
      </c>
    </row>
    <row r="4" spans="1:34" x14ac:dyDescent="0.2">
      <c r="A4" s="38"/>
      <c r="B4" s="5" t="s">
        <v>33</v>
      </c>
      <c r="C4" s="49" t="s">
        <v>34</v>
      </c>
      <c r="D4" s="49" t="s">
        <v>34</v>
      </c>
      <c r="E4" s="49" t="s">
        <v>34</v>
      </c>
      <c r="F4" s="49" t="s">
        <v>34</v>
      </c>
      <c r="G4" s="5">
        <v>65253</v>
      </c>
      <c r="H4" s="5">
        <v>68986</v>
      </c>
      <c r="I4" s="5">
        <v>54903</v>
      </c>
      <c r="J4" s="5">
        <v>62721</v>
      </c>
      <c r="K4" s="5">
        <v>66927</v>
      </c>
      <c r="L4" s="5">
        <v>71617</v>
      </c>
      <c r="M4" s="5">
        <v>80338</v>
      </c>
      <c r="N4" s="32">
        <v>83038</v>
      </c>
      <c r="O4" s="5">
        <v>86186</v>
      </c>
      <c r="P4" s="5">
        <v>72589</v>
      </c>
      <c r="Q4" s="5">
        <v>65091</v>
      </c>
      <c r="R4" s="17">
        <v>71482</v>
      </c>
      <c r="S4" s="5">
        <v>66644</v>
      </c>
      <c r="T4" s="5">
        <v>67697</v>
      </c>
      <c r="U4" s="5">
        <v>72866</v>
      </c>
      <c r="V4" s="5">
        <v>84611</v>
      </c>
      <c r="W4" s="5">
        <v>87280</v>
      </c>
      <c r="X4" s="5">
        <v>86558</v>
      </c>
      <c r="Y4" s="5">
        <v>90531</v>
      </c>
      <c r="Z4" s="5">
        <v>102621</v>
      </c>
      <c r="AA4" s="5">
        <v>98986</v>
      </c>
      <c r="AB4" s="5">
        <v>114773</v>
      </c>
      <c r="AC4" s="5">
        <v>137725</v>
      </c>
      <c r="AD4" s="5">
        <v>170329</v>
      </c>
      <c r="AE4" s="5">
        <v>162270</v>
      </c>
      <c r="AF4" s="5">
        <v>200966</v>
      </c>
      <c r="AG4" s="5">
        <v>237029</v>
      </c>
    </row>
    <row r="5" spans="1:34" ht="13.5" customHeight="1" x14ac:dyDescent="0.2">
      <c r="A5" s="38"/>
      <c r="B5" s="5" t="s">
        <v>35</v>
      </c>
      <c r="C5" s="49" t="s">
        <v>34</v>
      </c>
      <c r="D5" s="49" t="s">
        <v>34</v>
      </c>
      <c r="E5" s="49" t="s">
        <v>34</v>
      </c>
      <c r="F5" s="49" t="s">
        <v>34</v>
      </c>
      <c r="G5" s="5">
        <v>7855</v>
      </c>
      <c r="H5" s="5">
        <v>14700</v>
      </c>
      <c r="I5" s="5">
        <v>18559</v>
      </c>
      <c r="J5" s="5">
        <v>9644</v>
      </c>
      <c r="K5" s="5">
        <v>16263</v>
      </c>
      <c r="L5" s="5">
        <v>17461</v>
      </c>
      <c r="M5" s="5">
        <v>18252</v>
      </c>
      <c r="N5" s="32">
        <v>18991</v>
      </c>
      <c r="O5" s="5">
        <v>16363</v>
      </c>
      <c r="P5" s="5">
        <v>11350</v>
      </c>
      <c r="Q5" s="5">
        <v>5632</v>
      </c>
      <c r="R5" s="17">
        <v>8622</v>
      </c>
      <c r="S5" s="5">
        <v>13500</v>
      </c>
      <c r="T5" s="5">
        <v>5302</v>
      </c>
      <c r="U5" s="5">
        <v>2484</v>
      </c>
      <c r="V5" s="5">
        <v>3581</v>
      </c>
      <c r="W5" s="5">
        <v>2748</v>
      </c>
      <c r="X5" s="5">
        <v>2252</v>
      </c>
      <c r="Y5" s="5">
        <v>1923</v>
      </c>
      <c r="Z5" s="5">
        <v>2655</v>
      </c>
      <c r="AA5" s="5">
        <v>3833</v>
      </c>
      <c r="AB5" s="5">
        <v>2811</v>
      </c>
      <c r="AC5" s="5">
        <v>2329</v>
      </c>
      <c r="AD5" s="5">
        <v>5105</v>
      </c>
      <c r="AE5" s="41" t="s">
        <v>36</v>
      </c>
      <c r="AF5" s="41" t="s">
        <v>36</v>
      </c>
      <c r="AG5" s="41" t="s">
        <v>36</v>
      </c>
    </row>
    <row r="6" spans="1:34" ht="13.5" customHeight="1" x14ac:dyDescent="0.2">
      <c r="A6" s="38"/>
      <c r="B6" s="5" t="s">
        <v>37</v>
      </c>
      <c r="C6" s="49" t="s">
        <v>34</v>
      </c>
      <c r="D6" s="49" t="s">
        <v>34</v>
      </c>
      <c r="E6" s="49" t="s">
        <v>34</v>
      </c>
      <c r="F6" s="49" t="s">
        <v>34</v>
      </c>
      <c r="G6" s="49" t="s">
        <v>34</v>
      </c>
      <c r="H6" s="12">
        <v>-230</v>
      </c>
      <c r="I6" s="12">
        <v>-165</v>
      </c>
      <c r="J6" s="12">
        <v>-80</v>
      </c>
      <c r="K6" s="12">
        <v>-69</v>
      </c>
      <c r="L6" s="12">
        <v>-117</v>
      </c>
      <c r="M6" s="12">
        <v>-77</v>
      </c>
      <c r="N6" s="18">
        <v>-74</v>
      </c>
      <c r="O6" s="12">
        <v>-68</v>
      </c>
      <c r="P6" s="12">
        <v>-89</v>
      </c>
      <c r="Q6" s="12">
        <v>-78</v>
      </c>
      <c r="R6" s="68">
        <v>-89</v>
      </c>
      <c r="S6" s="12">
        <v>-108</v>
      </c>
      <c r="T6" s="12">
        <v>-80</v>
      </c>
      <c r="U6" s="12">
        <v>-81</v>
      </c>
      <c r="V6" s="12">
        <v>-105</v>
      </c>
      <c r="W6" s="12">
        <v>-59</v>
      </c>
      <c r="X6" s="12">
        <v>-46</v>
      </c>
      <c r="Y6" s="12">
        <v>-43</v>
      </c>
      <c r="Z6" s="65" t="s">
        <v>36</v>
      </c>
      <c r="AA6" s="65" t="s">
        <v>36</v>
      </c>
      <c r="AB6" s="65" t="s">
        <v>36</v>
      </c>
      <c r="AC6" s="65" t="s">
        <v>38</v>
      </c>
      <c r="AD6" s="41" t="s">
        <v>36</v>
      </c>
      <c r="AE6" s="41" t="s">
        <v>36</v>
      </c>
      <c r="AF6" s="41" t="s">
        <v>36</v>
      </c>
      <c r="AG6" s="41" t="s">
        <v>36</v>
      </c>
    </row>
    <row r="7" spans="1:34" ht="13.5" customHeight="1" x14ac:dyDescent="0.2">
      <c r="A7" s="31"/>
      <c r="B7" s="5" t="s">
        <v>39</v>
      </c>
      <c r="C7" s="12">
        <v>24091</v>
      </c>
      <c r="D7" s="12">
        <v>31239</v>
      </c>
      <c r="E7" s="12">
        <v>36018</v>
      </c>
      <c r="F7" s="12">
        <v>31385</v>
      </c>
      <c r="G7" s="12">
        <v>28876</v>
      </c>
      <c r="H7" s="12">
        <v>35192</v>
      </c>
      <c r="I7" s="12">
        <v>35407</v>
      </c>
      <c r="J7" s="12">
        <v>35086.235239000001</v>
      </c>
      <c r="K7" s="12">
        <v>43782</v>
      </c>
      <c r="L7" s="12">
        <v>50582</v>
      </c>
      <c r="M7" s="12">
        <v>58938</v>
      </c>
      <c r="N7" s="18">
        <v>59911</v>
      </c>
      <c r="O7" s="12">
        <v>59624</v>
      </c>
      <c r="P7" s="12">
        <v>51358</v>
      </c>
      <c r="Q7" s="12">
        <v>41057</v>
      </c>
      <c r="R7" s="68">
        <v>49476</v>
      </c>
      <c r="S7" s="12">
        <v>52906</v>
      </c>
      <c r="T7" s="12">
        <v>50464</v>
      </c>
      <c r="U7" s="12">
        <v>53841</v>
      </c>
      <c r="V7" s="12">
        <v>66605</v>
      </c>
      <c r="W7" s="12">
        <v>69256</v>
      </c>
      <c r="X7" s="12">
        <v>65830</v>
      </c>
      <c r="Y7" s="12">
        <v>73091</v>
      </c>
      <c r="Z7" s="12">
        <v>80526</v>
      </c>
      <c r="AA7" s="12">
        <v>78270</v>
      </c>
      <c r="AB7" s="12">
        <v>92765</v>
      </c>
      <c r="AC7" s="12">
        <v>110373</v>
      </c>
      <c r="AD7" s="5">
        <v>144220</v>
      </c>
      <c r="AE7" s="5">
        <v>133974</v>
      </c>
      <c r="AF7" s="110">
        <v>168426</v>
      </c>
      <c r="AG7" s="110">
        <v>200391</v>
      </c>
    </row>
    <row r="8" spans="1:34" ht="13.5" customHeight="1" x14ac:dyDescent="0.2">
      <c r="A8" s="27" t="s">
        <v>40</v>
      </c>
      <c r="B8" s="17"/>
      <c r="C8" s="12">
        <v>10039</v>
      </c>
      <c r="D8" s="12">
        <v>11564</v>
      </c>
      <c r="E8" s="12">
        <v>12852</v>
      </c>
      <c r="F8" s="12">
        <v>6673</v>
      </c>
      <c r="G8" s="12">
        <v>7115</v>
      </c>
      <c r="H8" s="12">
        <v>9298</v>
      </c>
      <c r="I8" s="12">
        <v>2618</v>
      </c>
      <c r="J8" s="12">
        <v>4563</v>
      </c>
      <c r="K8" s="12">
        <v>5703</v>
      </c>
      <c r="L8" s="12">
        <v>7295</v>
      </c>
      <c r="M8" s="12">
        <v>10544</v>
      </c>
      <c r="N8" s="18">
        <v>10884</v>
      </c>
      <c r="O8" s="12">
        <v>8447</v>
      </c>
      <c r="P8" s="12">
        <v>-1367</v>
      </c>
      <c r="Q8" s="12">
        <v>364</v>
      </c>
      <c r="R8" s="68">
        <v>6123</v>
      </c>
      <c r="S8" s="12">
        <v>6102</v>
      </c>
      <c r="T8" s="12">
        <v>7872</v>
      </c>
      <c r="U8" s="12">
        <v>10025</v>
      </c>
      <c r="V8" s="12">
        <v>13253</v>
      </c>
      <c r="W8" s="12">
        <v>12438</v>
      </c>
      <c r="X8" s="12">
        <v>9954</v>
      </c>
      <c r="Y8" s="12">
        <v>9194</v>
      </c>
      <c r="Z8" s="12">
        <v>10505</v>
      </c>
      <c r="AA8" s="12">
        <v>9546</v>
      </c>
      <c r="AB8" s="12">
        <v>15589</v>
      </c>
      <c r="AC8" s="12">
        <v>20707</v>
      </c>
      <c r="AD8" s="5">
        <v>30181</v>
      </c>
      <c r="AE8" s="5">
        <v>22706</v>
      </c>
      <c r="AF8" s="5">
        <v>33090</v>
      </c>
      <c r="AG8" s="5">
        <v>47386</v>
      </c>
    </row>
    <row r="9" spans="1:34" ht="13.5" customHeight="1" x14ac:dyDescent="0.2">
      <c r="A9" s="38"/>
      <c r="B9" s="5" t="s">
        <v>33</v>
      </c>
      <c r="C9" s="49" t="s">
        <v>34</v>
      </c>
      <c r="D9" s="49" t="s">
        <v>34</v>
      </c>
      <c r="E9" s="49" t="s">
        <v>34</v>
      </c>
      <c r="F9" s="49" t="s">
        <v>34</v>
      </c>
      <c r="G9" s="5">
        <v>10686</v>
      </c>
      <c r="H9" s="5">
        <v>11788</v>
      </c>
      <c r="I9" s="5">
        <v>5439</v>
      </c>
      <c r="J9" s="5">
        <v>8597</v>
      </c>
      <c r="K9" s="5">
        <v>9105</v>
      </c>
      <c r="L9" s="5">
        <v>10521</v>
      </c>
      <c r="M9" s="5">
        <v>12665</v>
      </c>
      <c r="N9" s="32">
        <v>12614</v>
      </c>
      <c r="O9" s="5">
        <v>11691</v>
      </c>
      <c r="P9" s="5">
        <v>3416</v>
      </c>
      <c r="Q9" s="5">
        <v>6197</v>
      </c>
      <c r="R9" s="17">
        <v>10796</v>
      </c>
      <c r="S9" s="5">
        <v>8303</v>
      </c>
      <c r="T9" s="5">
        <v>10716</v>
      </c>
      <c r="U9" s="5">
        <v>14086</v>
      </c>
      <c r="V9" s="5">
        <v>16355</v>
      </c>
      <c r="W9" s="5">
        <v>16203</v>
      </c>
      <c r="X9" s="5">
        <v>14470</v>
      </c>
      <c r="Y9" s="5">
        <v>12816</v>
      </c>
      <c r="Z9" s="5">
        <v>14765</v>
      </c>
      <c r="AA9" s="5">
        <v>13462</v>
      </c>
      <c r="AB9" s="5">
        <v>20395</v>
      </c>
      <c r="AC9" s="5">
        <v>26438</v>
      </c>
      <c r="AD9" s="5">
        <v>34755</v>
      </c>
      <c r="AE9" s="5">
        <v>22706</v>
      </c>
      <c r="AF9" s="5">
        <v>33090</v>
      </c>
      <c r="AG9" s="5">
        <v>47386</v>
      </c>
    </row>
    <row r="10" spans="1:34" ht="13.5" customHeight="1" x14ac:dyDescent="0.2">
      <c r="A10" s="38"/>
      <c r="B10" s="5" t="s">
        <v>35</v>
      </c>
      <c r="C10" s="49" t="s">
        <v>34</v>
      </c>
      <c r="D10" s="49" t="s">
        <v>34</v>
      </c>
      <c r="E10" s="49" t="s">
        <v>34</v>
      </c>
      <c r="F10" s="49" t="s">
        <v>34</v>
      </c>
      <c r="G10" s="5">
        <v>-255</v>
      </c>
      <c r="H10" s="5">
        <v>1447</v>
      </c>
      <c r="I10" s="5">
        <v>1553</v>
      </c>
      <c r="J10" s="5">
        <v>208</v>
      </c>
      <c r="K10" s="5">
        <v>688</v>
      </c>
      <c r="L10" s="5">
        <v>1322</v>
      </c>
      <c r="M10" s="5">
        <v>2343</v>
      </c>
      <c r="N10" s="32">
        <v>3007</v>
      </c>
      <c r="O10" s="31">
        <v>1342</v>
      </c>
      <c r="P10" s="31">
        <v>-370</v>
      </c>
      <c r="Q10" s="31">
        <v>-2198</v>
      </c>
      <c r="R10" s="17">
        <v>-1381</v>
      </c>
      <c r="S10" s="5">
        <v>908</v>
      </c>
      <c r="T10" s="5">
        <v>232</v>
      </c>
      <c r="U10" s="5">
        <v>-889</v>
      </c>
      <c r="V10" s="5">
        <v>20</v>
      </c>
      <c r="W10" s="5">
        <v>-423</v>
      </c>
      <c r="X10" s="5">
        <v>-750</v>
      </c>
      <c r="Y10" s="5">
        <v>-664</v>
      </c>
      <c r="Z10" s="5">
        <v>-883</v>
      </c>
      <c r="AA10" s="5">
        <v>-286</v>
      </c>
      <c r="AB10" s="5">
        <v>-310</v>
      </c>
      <c r="AC10" s="5">
        <v>-290</v>
      </c>
      <c r="AD10" s="5">
        <v>790</v>
      </c>
      <c r="AE10" s="41" t="s">
        <v>36</v>
      </c>
      <c r="AF10" s="41" t="s">
        <v>36</v>
      </c>
      <c r="AG10" s="41" t="s">
        <v>36</v>
      </c>
    </row>
    <row r="11" spans="1:34" ht="13.5" customHeight="1" x14ac:dyDescent="0.2">
      <c r="A11" s="31"/>
      <c r="B11" s="5" t="s">
        <v>41</v>
      </c>
      <c r="C11" s="49" t="s">
        <v>34</v>
      </c>
      <c r="D11" s="49" t="s">
        <v>34</v>
      </c>
      <c r="E11" s="49" t="s">
        <v>34</v>
      </c>
      <c r="F11" s="49" t="s">
        <v>34</v>
      </c>
      <c r="G11" s="5">
        <v>-3316</v>
      </c>
      <c r="H11" s="5">
        <v>-3938</v>
      </c>
      <c r="I11" s="5">
        <v>-4374</v>
      </c>
      <c r="J11" s="5">
        <v>-4242</v>
      </c>
      <c r="K11" s="5">
        <v>-4091</v>
      </c>
      <c r="L11" s="5">
        <v>-4548</v>
      </c>
      <c r="M11" s="5">
        <v>-4464</v>
      </c>
      <c r="N11" s="55">
        <v>-4737</v>
      </c>
      <c r="O11" s="70">
        <v>-4586</v>
      </c>
      <c r="P11" s="70">
        <v>-4413</v>
      </c>
      <c r="Q11" s="70">
        <v>-3633</v>
      </c>
      <c r="R11" s="55">
        <v>-3291</v>
      </c>
      <c r="S11" s="55">
        <v>-3108</v>
      </c>
      <c r="T11" s="55">
        <v>-3075</v>
      </c>
      <c r="U11" s="55">
        <v>-3171</v>
      </c>
      <c r="V11" s="55">
        <v>-3122</v>
      </c>
      <c r="W11" s="55">
        <v>-3342</v>
      </c>
      <c r="X11" s="55">
        <v>-3764</v>
      </c>
      <c r="Y11" s="55">
        <v>-2957</v>
      </c>
      <c r="Z11" s="55">
        <v>-3376</v>
      </c>
      <c r="AA11" s="55">
        <v>-3628</v>
      </c>
      <c r="AB11" s="55">
        <v>-4494</v>
      </c>
      <c r="AC11" s="55">
        <v>-5440</v>
      </c>
      <c r="AD11" s="5">
        <v>-5364</v>
      </c>
      <c r="AE11" s="41" t="s">
        <v>36</v>
      </c>
      <c r="AF11" s="41" t="s">
        <v>36</v>
      </c>
      <c r="AG11" s="41" t="s">
        <v>36</v>
      </c>
    </row>
    <row r="12" spans="1:34" x14ac:dyDescent="0.2">
      <c r="A12" s="32" t="s">
        <v>42</v>
      </c>
      <c r="B12" s="17"/>
      <c r="C12" s="12">
        <v>11182</v>
      </c>
      <c r="D12" s="12">
        <v>12393</v>
      </c>
      <c r="E12" s="12">
        <v>13670</v>
      </c>
      <c r="F12" s="12">
        <v>6887</v>
      </c>
      <c r="G12" s="12">
        <v>7367</v>
      </c>
      <c r="H12" s="12">
        <v>10673</v>
      </c>
      <c r="I12" s="12">
        <v>3019</v>
      </c>
      <c r="J12" s="12">
        <v>4838</v>
      </c>
      <c r="K12" s="12">
        <v>6036</v>
      </c>
      <c r="L12" s="12">
        <v>8051</v>
      </c>
      <c r="M12" s="12">
        <v>11156</v>
      </c>
      <c r="N12" s="12">
        <v>11677</v>
      </c>
      <c r="O12" s="12">
        <v>7674</v>
      </c>
      <c r="P12" s="12">
        <v>-1534</v>
      </c>
      <c r="Q12" s="12">
        <v>913</v>
      </c>
      <c r="R12" s="12">
        <v>6641</v>
      </c>
      <c r="S12" s="12">
        <v>6836</v>
      </c>
      <c r="T12" s="12">
        <v>8617</v>
      </c>
      <c r="U12" s="12">
        <v>12269</v>
      </c>
      <c r="V12" s="12">
        <v>14443</v>
      </c>
      <c r="W12" s="12">
        <v>12684</v>
      </c>
      <c r="X12" s="12">
        <v>9867</v>
      </c>
      <c r="Y12" s="12">
        <v>9720</v>
      </c>
      <c r="Z12" s="12">
        <v>10734</v>
      </c>
      <c r="AA12" s="12">
        <v>9707</v>
      </c>
      <c r="AB12" s="12">
        <v>16129</v>
      </c>
      <c r="AC12" s="12">
        <v>21664</v>
      </c>
      <c r="AD12" s="5">
        <v>30966</v>
      </c>
      <c r="AE12" s="5">
        <v>24260</v>
      </c>
      <c r="AF12" s="5">
        <v>34554</v>
      </c>
      <c r="AG12" s="5">
        <v>49274</v>
      </c>
    </row>
    <row r="13" spans="1:34" ht="13.35" customHeight="1" x14ac:dyDescent="0.2">
      <c r="A13" s="32" t="s">
        <v>43</v>
      </c>
      <c r="B13" s="17"/>
      <c r="C13" s="12">
        <v>5795</v>
      </c>
      <c r="D13" s="12">
        <v>6538</v>
      </c>
      <c r="E13" s="12">
        <v>7152</v>
      </c>
      <c r="F13" s="12">
        <v>3715</v>
      </c>
      <c r="G13" s="12">
        <v>4483</v>
      </c>
      <c r="H13" s="12">
        <v>3250</v>
      </c>
      <c r="I13" s="12">
        <v>1314</v>
      </c>
      <c r="J13" s="12">
        <v>1924</v>
      </c>
      <c r="K13" s="12">
        <v>4751</v>
      </c>
      <c r="L13" s="12">
        <v>5088</v>
      </c>
      <c r="M13" s="12">
        <v>6656</v>
      </c>
      <c r="N13" s="12">
        <v>6660</v>
      </c>
      <c r="O13" s="12">
        <v>4259</v>
      </c>
      <c r="P13" s="12">
        <v>-4656</v>
      </c>
      <c r="Q13" s="12">
        <v>254</v>
      </c>
      <c r="R13" s="12">
        <v>3649</v>
      </c>
      <c r="S13" s="12">
        <v>3818</v>
      </c>
      <c r="T13" s="12">
        <v>5443</v>
      </c>
      <c r="U13" s="12">
        <v>7549</v>
      </c>
      <c r="V13" s="12">
        <v>8818</v>
      </c>
      <c r="W13" s="12">
        <v>7716</v>
      </c>
      <c r="X13" s="12">
        <v>6343</v>
      </c>
      <c r="Y13" s="12">
        <v>6007</v>
      </c>
      <c r="Z13" s="12">
        <v>6875</v>
      </c>
      <c r="AA13" s="12">
        <v>5410</v>
      </c>
      <c r="AB13" s="12">
        <v>9926</v>
      </c>
      <c r="AC13" s="12">
        <v>17748</v>
      </c>
      <c r="AD13" s="5">
        <v>19693</v>
      </c>
      <c r="AE13" s="5">
        <v>12712</v>
      </c>
      <c r="AF13" s="110">
        <v>22683</v>
      </c>
      <c r="AG13" s="128">
        <v>33345</v>
      </c>
      <c r="AH13" s="125"/>
    </row>
    <row r="14" spans="1:34" ht="13.5" customHeight="1" x14ac:dyDescent="0.2">
      <c r="A14" s="32" t="s">
        <v>44</v>
      </c>
      <c r="B14" s="17"/>
      <c r="C14" s="13">
        <v>114.53</v>
      </c>
      <c r="D14" s="13">
        <v>129.22999999999999</v>
      </c>
      <c r="E14" s="13">
        <v>141.35</v>
      </c>
      <c r="F14" s="13">
        <v>73.42</v>
      </c>
      <c r="G14" s="13">
        <v>88.6</v>
      </c>
      <c r="H14" s="13">
        <v>64.239999999999995</v>
      </c>
      <c r="I14" s="13">
        <v>26.28</v>
      </c>
      <c r="J14" s="13">
        <v>39.119999999999997</v>
      </c>
      <c r="K14" s="13">
        <v>98.69</v>
      </c>
      <c r="L14" s="13">
        <v>109.17</v>
      </c>
      <c r="M14" s="13">
        <v>142.35</v>
      </c>
      <c r="N14" s="13">
        <v>142.37</v>
      </c>
      <c r="O14" s="13">
        <v>91.51</v>
      </c>
      <c r="P14" s="13">
        <v>-102</v>
      </c>
      <c r="Q14" s="13">
        <v>5.66</v>
      </c>
      <c r="R14" s="13">
        <v>81.08</v>
      </c>
      <c r="S14" s="13">
        <v>84.86</v>
      </c>
      <c r="T14" s="13">
        <v>121.69</v>
      </c>
      <c r="U14" s="13">
        <v>168.54</v>
      </c>
      <c r="V14" s="13">
        <v>196.61</v>
      </c>
      <c r="W14" s="13">
        <v>177.3</v>
      </c>
      <c r="X14" s="13">
        <v>146.18</v>
      </c>
      <c r="Y14" s="13">
        <v>138.31</v>
      </c>
      <c r="Z14" s="13">
        <v>164.92</v>
      </c>
      <c r="AA14" s="13">
        <v>130.02000000000001</v>
      </c>
      <c r="AB14" s="13">
        <v>239.42</v>
      </c>
      <c r="AC14" s="13">
        <v>430.73</v>
      </c>
      <c r="AD14" s="9">
        <v>489.56</v>
      </c>
      <c r="AE14" s="9">
        <v>105.1</v>
      </c>
      <c r="AF14" s="117">
        <v>187.29</v>
      </c>
      <c r="AG14" s="129">
        <v>278.42</v>
      </c>
      <c r="AH14" s="126"/>
    </row>
    <row r="15" spans="1:34" ht="13.5" customHeight="1" x14ac:dyDescent="0.2">
      <c r="A15" s="32" t="s">
        <v>45</v>
      </c>
      <c r="B15" s="17"/>
      <c r="C15" s="8">
        <v>12.7</v>
      </c>
      <c r="D15" s="8">
        <v>14.2</v>
      </c>
      <c r="E15" s="8">
        <v>15.1</v>
      </c>
      <c r="F15" s="8">
        <v>9</v>
      </c>
      <c r="G15" s="8">
        <v>9.6999999999999993</v>
      </c>
      <c r="H15" s="8">
        <v>11.1</v>
      </c>
      <c r="I15" s="8">
        <v>3.6</v>
      </c>
      <c r="J15" s="8">
        <v>6.3</v>
      </c>
      <c r="K15" s="8">
        <v>6.9</v>
      </c>
      <c r="L15" s="8">
        <v>8.1999999999999993</v>
      </c>
      <c r="M15" s="8">
        <v>10.7</v>
      </c>
      <c r="N15" s="8">
        <v>10.7</v>
      </c>
      <c r="O15" s="8">
        <v>8.1999999999999993</v>
      </c>
      <c r="P15" s="8">
        <v>-1.6</v>
      </c>
      <c r="Q15" s="8">
        <v>0.5</v>
      </c>
      <c r="R15" s="8">
        <v>7.7</v>
      </c>
      <c r="S15" s="8">
        <v>7.6</v>
      </c>
      <c r="T15" s="8">
        <v>10.8</v>
      </c>
      <c r="U15" s="8">
        <v>13.3</v>
      </c>
      <c r="V15" s="8">
        <v>15</v>
      </c>
      <c r="W15" s="8">
        <v>13.8</v>
      </c>
      <c r="X15" s="8">
        <v>11.2</v>
      </c>
      <c r="Y15" s="8">
        <v>9.9</v>
      </c>
      <c r="Z15" s="8">
        <v>10</v>
      </c>
      <c r="AA15" s="8">
        <v>9.3000000000000007</v>
      </c>
      <c r="AB15" s="8">
        <v>13.3</v>
      </c>
      <c r="AC15" s="8">
        <v>14.8</v>
      </c>
      <c r="AD15" s="6">
        <v>17.2</v>
      </c>
      <c r="AE15" s="6">
        <f>ROUNDDOWN(AE8/AE3*100,3)</f>
        <v>13.992000000000001</v>
      </c>
      <c r="AF15" s="6">
        <v>16.47</v>
      </c>
      <c r="AG15" s="6">
        <v>19.989999999999998</v>
      </c>
    </row>
    <row r="16" spans="1:34" ht="13.5" customHeight="1" x14ac:dyDescent="0.2">
      <c r="A16" s="32" t="s">
        <v>46</v>
      </c>
      <c r="B16" s="17"/>
      <c r="C16" s="8">
        <v>14.2</v>
      </c>
      <c r="D16" s="8">
        <v>15.2</v>
      </c>
      <c r="E16" s="8">
        <v>16.100000000000001</v>
      </c>
      <c r="F16" s="8">
        <v>9.3000000000000007</v>
      </c>
      <c r="G16" s="8">
        <v>10.1</v>
      </c>
      <c r="H16" s="8">
        <v>12.8</v>
      </c>
      <c r="I16" s="8">
        <v>4.0999999999999996</v>
      </c>
      <c r="J16" s="8">
        <v>6.7</v>
      </c>
      <c r="K16" s="8">
        <v>7.3</v>
      </c>
      <c r="L16" s="8">
        <v>9.1</v>
      </c>
      <c r="M16" s="8">
        <v>11.3</v>
      </c>
      <c r="N16" s="8">
        <v>11.5</v>
      </c>
      <c r="O16" s="8">
        <v>7.5</v>
      </c>
      <c r="P16" s="8">
        <v>-1.8</v>
      </c>
      <c r="Q16" s="8">
        <v>1.3</v>
      </c>
      <c r="R16" s="8">
        <v>8.3000000000000007</v>
      </c>
      <c r="S16" s="8">
        <v>8.5</v>
      </c>
      <c r="T16" s="8">
        <v>11.8</v>
      </c>
      <c r="U16" s="8">
        <v>16.3</v>
      </c>
      <c r="V16" s="8">
        <v>16.399999999999999</v>
      </c>
      <c r="W16" s="8">
        <v>14.1</v>
      </c>
      <c r="X16" s="8">
        <v>11.1</v>
      </c>
      <c r="Y16" s="8">
        <v>10.5</v>
      </c>
      <c r="Z16" s="8">
        <v>10.199999999999999</v>
      </c>
      <c r="AA16" s="8">
        <v>9.4</v>
      </c>
      <c r="AB16" s="8">
        <v>13.7</v>
      </c>
      <c r="AC16" s="8">
        <v>15.5</v>
      </c>
      <c r="AD16" s="6">
        <v>17.649999999999999</v>
      </c>
      <c r="AE16" s="6">
        <f>ROUNDDOWN(AE12/AE3*100,3)</f>
        <v>14.95</v>
      </c>
      <c r="AF16" s="6">
        <v>17.190000000000001</v>
      </c>
      <c r="AG16" s="6">
        <v>20.79</v>
      </c>
    </row>
    <row r="17" spans="1:33" ht="13.5" customHeight="1" x14ac:dyDescent="0.2">
      <c r="A17" s="32"/>
      <c r="B17" s="17"/>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row>
    <row r="18" spans="1:33" ht="13.5" customHeight="1" x14ac:dyDescent="0.2">
      <c r="A18" s="32" t="s">
        <v>47</v>
      </c>
      <c r="B18" s="17"/>
      <c r="C18" s="5">
        <v>91533</v>
      </c>
      <c r="D18" s="5">
        <v>97078</v>
      </c>
      <c r="E18" s="5">
        <v>103225</v>
      </c>
      <c r="F18" s="5">
        <v>105827</v>
      </c>
      <c r="G18" s="5">
        <v>110762</v>
      </c>
      <c r="H18" s="5">
        <v>113479</v>
      </c>
      <c r="I18" s="5">
        <v>113126</v>
      </c>
      <c r="J18" s="5">
        <v>111241</v>
      </c>
      <c r="K18" s="5">
        <v>111301</v>
      </c>
      <c r="L18" s="5">
        <v>115564</v>
      </c>
      <c r="M18" s="5">
        <v>123915</v>
      </c>
      <c r="N18" s="5">
        <v>131074</v>
      </c>
      <c r="O18" s="5">
        <v>129834</v>
      </c>
      <c r="P18" s="5">
        <v>118377</v>
      </c>
      <c r="Q18" s="5">
        <v>117658</v>
      </c>
      <c r="R18" s="5">
        <v>118567</v>
      </c>
      <c r="S18" s="5">
        <v>119590</v>
      </c>
      <c r="T18" s="5">
        <v>127838</v>
      </c>
      <c r="U18" s="5">
        <v>139962</v>
      </c>
      <c r="V18" s="5">
        <v>151999</v>
      </c>
      <c r="W18" s="5">
        <v>147270</v>
      </c>
      <c r="X18" s="5">
        <v>152931</v>
      </c>
      <c r="Y18" s="5">
        <v>153517</v>
      </c>
      <c r="Z18" s="5">
        <v>150857</v>
      </c>
      <c r="AA18" s="5">
        <v>151733</v>
      </c>
      <c r="AB18" s="5">
        <v>159994</v>
      </c>
      <c r="AC18" s="5">
        <v>165190</v>
      </c>
      <c r="AD18" s="5">
        <v>180960</v>
      </c>
      <c r="AE18" s="5">
        <v>195480</v>
      </c>
      <c r="AF18" s="41">
        <v>213473.34614000001</v>
      </c>
      <c r="AG18" s="110">
        <v>242299</v>
      </c>
    </row>
    <row r="19" spans="1:33" ht="13.5" customHeight="1" x14ac:dyDescent="0.2">
      <c r="A19" s="32" t="s">
        <v>48</v>
      </c>
      <c r="B19" s="17"/>
      <c r="C19" s="12">
        <v>110535</v>
      </c>
      <c r="D19" s="12">
        <v>118402</v>
      </c>
      <c r="E19" s="12">
        <v>129654</v>
      </c>
      <c r="F19" s="12">
        <v>122752</v>
      </c>
      <c r="G19" s="12">
        <v>130390</v>
      </c>
      <c r="H19" s="12">
        <v>146735</v>
      </c>
      <c r="I19" s="12">
        <v>135582</v>
      </c>
      <c r="J19" s="12">
        <v>141402</v>
      </c>
      <c r="K19" s="12">
        <v>146376</v>
      </c>
      <c r="L19" s="12">
        <v>154309</v>
      </c>
      <c r="M19" s="12">
        <v>165681</v>
      </c>
      <c r="N19" s="12">
        <v>166610</v>
      </c>
      <c r="O19" s="12">
        <v>159633</v>
      </c>
      <c r="P19" s="12">
        <v>139338</v>
      </c>
      <c r="Q19" s="12">
        <v>138122</v>
      </c>
      <c r="R19" s="12">
        <v>147085</v>
      </c>
      <c r="S19" s="12">
        <v>138767</v>
      </c>
      <c r="T19" s="12">
        <v>145664</v>
      </c>
      <c r="U19" s="12">
        <v>155859</v>
      </c>
      <c r="V19" s="12">
        <v>174863</v>
      </c>
      <c r="W19" s="12">
        <v>167300</v>
      </c>
      <c r="X19" s="12">
        <v>174492</v>
      </c>
      <c r="Y19" s="12">
        <v>178681</v>
      </c>
      <c r="Z19" s="12">
        <v>182957</v>
      </c>
      <c r="AA19" s="12">
        <v>186486</v>
      </c>
      <c r="AB19" s="12">
        <v>201185</v>
      </c>
      <c r="AC19" s="12">
        <v>217264</v>
      </c>
      <c r="AD19" s="5">
        <v>238075</v>
      </c>
      <c r="AE19" s="5">
        <v>251864</v>
      </c>
      <c r="AF19" s="41">
        <v>281930.16714500001</v>
      </c>
      <c r="AG19" s="128">
        <v>335292</v>
      </c>
    </row>
    <row r="20" spans="1:33" ht="13.5" customHeight="1" x14ac:dyDescent="0.2">
      <c r="A20" s="32" t="s">
        <v>49</v>
      </c>
      <c r="B20" s="17"/>
      <c r="C20" s="9">
        <v>1808.96</v>
      </c>
      <c r="D20" s="9">
        <v>1918.55</v>
      </c>
      <c r="E20" s="9">
        <v>2040.02</v>
      </c>
      <c r="F20" s="9">
        <v>2091.4499999999998</v>
      </c>
      <c r="G20" s="9">
        <v>2188.9699999999998</v>
      </c>
      <c r="H20" s="9">
        <v>2242.6799999999998</v>
      </c>
      <c r="I20" s="9">
        <v>2271.09</v>
      </c>
      <c r="J20" s="9">
        <v>2290.9</v>
      </c>
      <c r="K20" s="9">
        <v>2401.31</v>
      </c>
      <c r="L20" s="9">
        <v>2492.61</v>
      </c>
      <c r="M20" s="9">
        <v>2650.51</v>
      </c>
      <c r="N20" s="9">
        <v>2750.82</v>
      </c>
      <c r="O20" s="9">
        <v>2775.38</v>
      </c>
      <c r="P20" s="9">
        <v>2591.4299999999998</v>
      </c>
      <c r="Q20" s="9">
        <v>2578.3000000000002</v>
      </c>
      <c r="R20" s="9">
        <v>2597.7199999999998</v>
      </c>
      <c r="S20" s="9">
        <v>2641.28</v>
      </c>
      <c r="T20" s="9">
        <v>2796.37</v>
      </c>
      <c r="U20" s="9">
        <v>3044.24</v>
      </c>
      <c r="V20" s="9">
        <v>3285.81</v>
      </c>
      <c r="W20" s="9">
        <v>3298</v>
      </c>
      <c r="X20" s="9">
        <v>3384.14</v>
      </c>
      <c r="Y20" s="9">
        <v>3490.97</v>
      </c>
      <c r="Z20" s="9">
        <v>3459.37</v>
      </c>
      <c r="AA20" s="9">
        <v>3491.23</v>
      </c>
      <c r="AB20" s="9">
        <v>3651.2</v>
      </c>
      <c r="AC20" s="9">
        <v>3880.18</v>
      </c>
      <c r="AD20" s="9">
        <v>4214.2700000000004</v>
      </c>
      <c r="AE20" s="9">
        <v>1516.99</v>
      </c>
      <c r="AF20" s="117">
        <v>1671.82</v>
      </c>
      <c r="AG20" s="130">
        <v>1898.9</v>
      </c>
    </row>
    <row r="21" spans="1:33" ht="13.5" customHeight="1" x14ac:dyDescent="0.2">
      <c r="A21" s="32" t="s">
        <v>50</v>
      </c>
      <c r="B21" s="17"/>
      <c r="C21" s="6">
        <v>82.8</v>
      </c>
      <c r="D21" s="6">
        <v>82</v>
      </c>
      <c r="E21" s="6">
        <v>79.599999999999994</v>
      </c>
      <c r="F21" s="6">
        <v>86.2</v>
      </c>
      <c r="G21" s="6">
        <v>84.9</v>
      </c>
      <c r="H21" s="6">
        <v>77.3</v>
      </c>
      <c r="I21" s="6">
        <v>83.4</v>
      </c>
      <c r="J21" s="6">
        <v>78.7</v>
      </c>
      <c r="K21" s="6">
        <v>76</v>
      </c>
      <c r="L21" s="6">
        <v>74.900000000000006</v>
      </c>
      <c r="M21" s="6">
        <v>74.8</v>
      </c>
      <c r="N21" s="6">
        <v>77.3</v>
      </c>
      <c r="O21" s="6">
        <v>79.900000000000006</v>
      </c>
      <c r="P21" s="6">
        <v>83.7</v>
      </c>
      <c r="Q21" s="6">
        <v>84</v>
      </c>
      <c r="R21" s="6">
        <v>79.5</v>
      </c>
      <c r="S21" s="6">
        <v>85.1</v>
      </c>
      <c r="T21" s="6">
        <v>85.9</v>
      </c>
      <c r="U21" s="6">
        <v>87.5</v>
      </c>
      <c r="V21" s="6">
        <v>84.3</v>
      </c>
      <c r="W21" s="6">
        <v>85.1</v>
      </c>
      <c r="X21" s="6">
        <v>84.6</v>
      </c>
      <c r="Y21" s="6">
        <v>82.2</v>
      </c>
      <c r="Z21" s="6">
        <v>78.8</v>
      </c>
      <c r="AA21" s="6">
        <v>77.5</v>
      </c>
      <c r="AB21" s="6">
        <v>75.3</v>
      </c>
      <c r="AC21" s="6">
        <v>71.7</v>
      </c>
      <c r="AD21" s="6">
        <v>71.3</v>
      </c>
      <c r="AE21" s="6">
        <v>72.92</v>
      </c>
      <c r="AF21" s="6">
        <v>71.128880711393734</v>
      </c>
      <c r="AG21" s="131">
        <v>67.900000000000006</v>
      </c>
    </row>
    <row r="22" spans="1:33" ht="13.5" customHeight="1" x14ac:dyDescent="0.2">
      <c r="A22" s="32"/>
      <c r="B22" s="17"/>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row>
    <row r="23" spans="1:33" ht="13.5" customHeight="1" x14ac:dyDescent="0.2">
      <c r="A23" s="32" t="s">
        <v>51</v>
      </c>
      <c r="B23" s="17"/>
      <c r="C23" s="49" t="s">
        <v>34</v>
      </c>
      <c r="D23" s="49" t="s">
        <v>34</v>
      </c>
      <c r="E23" s="49" t="s">
        <v>34</v>
      </c>
      <c r="F23" s="49" t="s">
        <v>34</v>
      </c>
      <c r="G23" s="5">
        <v>9906</v>
      </c>
      <c r="H23" s="5">
        <v>10593</v>
      </c>
      <c r="I23" s="5">
        <v>6470</v>
      </c>
      <c r="J23" s="5">
        <v>11638</v>
      </c>
      <c r="K23" s="5">
        <v>4755</v>
      </c>
      <c r="L23" s="5">
        <v>11805</v>
      </c>
      <c r="M23" s="5">
        <v>8008</v>
      </c>
      <c r="N23" s="5">
        <v>8744</v>
      </c>
      <c r="O23" s="5">
        <v>14839</v>
      </c>
      <c r="P23" s="5">
        <v>10802</v>
      </c>
      <c r="Q23" s="5">
        <v>2531</v>
      </c>
      <c r="R23" s="5">
        <v>15352</v>
      </c>
      <c r="S23" s="5">
        <v>11882</v>
      </c>
      <c r="T23" s="5">
        <v>12438</v>
      </c>
      <c r="U23" s="5">
        <v>11881</v>
      </c>
      <c r="V23" s="5">
        <v>13577</v>
      </c>
      <c r="W23" s="5">
        <v>11902</v>
      </c>
      <c r="X23" s="5">
        <v>12476</v>
      </c>
      <c r="Y23" s="5">
        <v>10162</v>
      </c>
      <c r="Z23" s="5">
        <v>14311</v>
      </c>
      <c r="AA23" s="5">
        <v>12743</v>
      </c>
      <c r="AB23" s="5">
        <v>22953</v>
      </c>
      <c r="AC23" s="5">
        <v>19758</v>
      </c>
      <c r="AD23" s="5">
        <v>18991</v>
      </c>
      <c r="AE23" s="110">
        <v>17210</v>
      </c>
      <c r="AF23" s="110">
        <v>30146</v>
      </c>
      <c r="AG23" s="128">
        <v>35194</v>
      </c>
    </row>
    <row r="24" spans="1:33" ht="13.5" customHeight="1" x14ac:dyDescent="0.2">
      <c r="A24" s="32" t="s">
        <v>52</v>
      </c>
      <c r="B24" s="17"/>
      <c r="C24" s="49" t="s">
        <v>34</v>
      </c>
      <c r="D24" s="49" t="s">
        <v>34</v>
      </c>
      <c r="E24" s="49" t="s">
        <v>34</v>
      </c>
      <c r="F24" s="49" t="s">
        <v>34</v>
      </c>
      <c r="G24" s="5">
        <v>-2812</v>
      </c>
      <c r="H24" s="5">
        <v>-4029</v>
      </c>
      <c r="I24" s="5">
        <v>-7322</v>
      </c>
      <c r="J24" s="5">
        <v>-8404</v>
      </c>
      <c r="K24" s="5">
        <v>-6176</v>
      </c>
      <c r="L24" s="5">
        <v>-5200</v>
      </c>
      <c r="M24" s="5">
        <v>-13805</v>
      </c>
      <c r="N24" s="5">
        <v>-15822</v>
      </c>
      <c r="O24" s="5">
        <v>-23008</v>
      </c>
      <c r="P24" s="5">
        <v>-2309</v>
      </c>
      <c r="Q24" s="5">
        <v>3973</v>
      </c>
      <c r="R24" s="5">
        <v>-2917</v>
      </c>
      <c r="S24" s="5">
        <v>-18523</v>
      </c>
      <c r="T24" s="5">
        <v>-75</v>
      </c>
      <c r="U24" s="5">
        <v>-14491</v>
      </c>
      <c r="V24" s="5">
        <v>-10197</v>
      </c>
      <c r="W24" s="5">
        <v>-4385</v>
      </c>
      <c r="X24" s="5">
        <v>-13402</v>
      </c>
      <c r="Y24" s="5">
        <v>-5993</v>
      </c>
      <c r="Z24" s="5">
        <v>-8013</v>
      </c>
      <c r="AA24" s="5">
        <v>-17286</v>
      </c>
      <c r="AB24" s="5">
        <v>-3481</v>
      </c>
      <c r="AC24" s="5">
        <v>-4576</v>
      </c>
      <c r="AD24" s="5">
        <v>-12383</v>
      </c>
      <c r="AE24" s="5">
        <v>-9378</v>
      </c>
      <c r="AF24" s="110">
        <v>-2733</v>
      </c>
      <c r="AG24" s="127">
        <v>-25291</v>
      </c>
    </row>
    <row r="25" spans="1:33" ht="13.5" customHeight="1" x14ac:dyDescent="0.2">
      <c r="A25" s="32" t="s">
        <v>53</v>
      </c>
      <c r="B25" s="17"/>
      <c r="C25" s="49" t="s">
        <v>34</v>
      </c>
      <c r="D25" s="49" t="s">
        <v>34</v>
      </c>
      <c r="E25" s="49" t="s">
        <v>34</v>
      </c>
      <c r="F25" s="49" t="s">
        <v>34</v>
      </c>
      <c r="G25" s="5">
        <v>-898</v>
      </c>
      <c r="H25" s="5">
        <v>-1144</v>
      </c>
      <c r="I25" s="5">
        <v>-2527</v>
      </c>
      <c r="J25" s="5">
        <v>-3091</v>
      </c>
      <c r="K25" s="5">
        <v>-5315</v>
      </c>
      <c r="L25" s="5">
        <v>-929</v>
      </c>
      <c r="M25" s="5">
        <v>-595</v>
      </c>
      <c r="N25" s="5">
        <v>-1469</v>
      </c>
      <c r="O25" s="5">
        <v>-3990</v>
      </c>
      <c r="P25" s="5">
        <v>-2972</v>
      </c>
      <c r="Q25" s="5">
        <v>-1810</v>
      </c>
      <c r="R25" s="5">
        <v>-1514</v>
      </c>
      <c r="S25" s="5">
        <v>-1844</v>
      </c>
      <c r="T25" s="5">
        <v>-1386</v>
      </c>
      <c r="U25" s="5">
        <v>-2471</v>
      </c>
      <c r="V25" s="5">
        <v>-2110</v>
      </c>
      <c r="W25" s="5">
        <v>-9268</v>
      </c>
      <c r="X25" s="5">
        <v>-2324</v>
      </c>
      <c r="Y25" s="5">
        <v>-10673</v>
      </c>
      <c r="Z25" s="5">
        <v>4333</v>
      </c>
      <c r="AA25" s="5">
        <v>-5789</v>
      </c>
      <c r="AB25" s="5">
        <v>-5937</v>
      </c>
      <c r="AC25" s="5">
        <v>-18114</v>
      </c>
      <c r="AD25" s="5">
        <v>-8610</v>
      </c>
      <c r="AE25" s="5">
        <v>-7376</v>
      </c>
      <c r="AF25" s="110">
        <v>-15424</v>
      </c>
      <c r="AG25" s="128">
        <v>3172</v>
      </c>
    </row>
    <row r="26" spans="1:33" ht="13.5" customHeight="1" x14ac:dyDescent="0.2">
      <c r="A26" s="32" t="s">
        <v>54</v>
      </c>
      <c r="B26" s="17"/>
      <c r="C26" s="49" t="s">
        <v>34</v>
      </c>
      <c r="D26" s="49" t="s">
        <v>34</v>
      </c>
      <c r="E26" s="49" t="s">
        <v>34</v>
      </c>
      <c r="F26" s="49" t="s">
        <v>34</v>
      </c>
      <c r="G26" s="5">
        <v>45510</v>
      </c>
      <c r="H26" s="5">
        <v>50971</v>
      </c>
      <c r="I26" s="5">
        <v>47746</v>
      </c>
      <c r="J26" s="5">
        <v>47846</v>
      </c>
      <c r="K26" s="5">
        <v>40977</v>
      </c>
      <c r="L26" s="5">
        <v>46752</v>
      </c>
      <c r="M26" s="5">
        <v>40820</v>
      </c>
      <c r="N26" s="5">
        <v>32569</v>
      </c>
      <c r="O26" s="5">
        <v>19539</v>
      </c>
      <c r="P26" s="5">
        <v>24458</v>
      </c>
      <c r="Q26" s="5">
        <v>29110</v>
      </c>
      <c r="R26" s="5">
        <v>39626</v>
      </c>
      <c r="S26" s="5">
        <v>30775</v>
      </c>
      <c r="T26" s="5">
        <v>43181</v>
      </c>
      <c r="U26" s="5">
        <v>39157</v>
      </c>
      <c r="V26" s="5">
        <v>41565</v>
      </c>
      <c r="W26" s="5">
        <v>39516</v>
      </c>
      <c r="X26" s="5">
        <v>35907</v>
      </c>
      <c r="Y26" s="5">
        <v>29961</v>
      </c>
      <c r="Z26" s="5">
        <v>39851</v>
      </c>
      <c r="AA26" s="5">
        <v>29229</v>
      </c>
      <c r="AB26" s="5">
        <v>42728</v>
      </c>
      <c r="AC26" s="5">
        <v>41469</v>
      </c>
      <c r="AD26" s="5">
        <v>40856</v>
      </c>
      <c r="AE26" s="5">
        <v>42788</v>
      </c>
      <c r="AF26" s="110">
        <v>56361</v>
      </c>
      <c r="AG26" s="128">
        <v>69228</v>
      </c>
    </row>
    <row r="27" spans="1:33" ht="13.5" customHeight="1" x14ac:dyDescent="0.2">
      <c r="A27" s="24"/>
      <c r="B27" s="3"/>
      <c r="C27" s="7"/>
      <c r="D27" s="7"/>
      <c r="E27" s="7"/>
      <c r="F27" s="7"/>
      <c r="G27" s="7"/>
      <c r="H27" s="7"/>
      <c r="I27" s="7"/>
      <c r="J27" s="7"/>
      <c r="K27" s="7"/>
      <c r="L27" s="7"/>
      <c r="M27" s="7"/>
    </row>
    <row r="28" spans="1:33" ht="13.5" customHeight="1" x14ac:dyDescent="0.2">
      <c r="A28" s="133" t="s">
        <v>55</v>
      </c>
      <c r="B28" s="134"/>
      <c r="C28" s="134"/>
      <c r="D28" s="134"/>
      <c r="E28" s="134"/>
      <c r="F28" s="134"/>
      <c r="G28" s="134"/>
      <c r="H28" s="134"/>
      <c r="I28" s="134"/>
      <c r="J28" s="134"/>
      <c r="K28" s="134"/>
      <c r="L28" s="134"/>
      <c r="M28" s="134"/>
      <c r="N28" s="134"/>
      <c r="O28" s="134"/>
    </row>
    <row r="29" spans="1:33" ht="13.5" customHeight="1" x14ac:dyDescent="0.2">
      <c r="A29" s="133" t="s">
        <v>56</v>
      </c>
      <c r="B29" s="134"/>
      <c r="C29" s="134"/>
      <c r="D29" s="134"/>
      <c r="E29" s="134"/>
      <c r="F29" s="134"/>
      <c r="G29" s="134"/>
      <c r="H29" s="134"/>
      <c r="I29" s="134"/>
      <c r="J29" s="134"/>
      <c r="K29" s="134"/>
      <c r="L29" s="134"/>
      <c r="M29" s="134"/>
      <c r="N29" s="134"/>
      <c r="O29" s="134"/>
    </row>
    <row r="30" spans="1:33" ht="13.5" customHeight="1" x14ac:dyDescent="0.2">
      <c r="A30" s="3" t="s">
        <v>57</v>
      </c>
      <c r="B30" s="67"/>
      <c r="C30" s="67"/>
      <c r="D30" s="67"/>
      <c r="E30" s="67"/>
      <c r="F30" s="67"/>
      <c r="G30" s="67"/>
      <c r="H30" s="67"/>
      <c r="I30" s="67"/>
      <c r="J30" s="67"/>
      <c r="K30" s="67"/>
      <c r="L30" s="67"/>
      <c r="M30" s="67"/>
      <c r="N30" s="67"/>
      <c r="O30" s="67"/>
    </row>
    <row r="31" spans="1:33" ht="13.5" customHeight="1" x14ac:dyDescent="0.2">
      <c r="A31" s="3" t="s">
        <v>58</v>
      </c>
      <c r="B31" s="67"/>
      <c r="C31" s="67"/>
      <c r="D31" s="67"/>
      <c r="E31" s="67"/>
      <c r="F31" s="67"/>
      <c r="G31" s="67"/>
      <c r="H31" s="67"/>
      <c r="I31" s="67"/>
      <c r="J31" s="67"/>
      <c r="K31" s="67"/>
      <c r="L31" s="67"/>
      <c r="M31" s="67"/>
      <c r="N31" s="67"/>
      <c r="O31" s="67"/>
    </row>
    <row r="32" spans="1:33" ht="29.25" customHeight="1" x14ac:dyDescent="0.2">
      <c r="A32" s="133" t="s">
        <v>59</v>
      </c>
      <c r="B32" s="134"/>
      <c r="C32" s="134"/>
      <c r="D32" s="134"/>
      <c r="E32" s="134"/>
      <c r="F32" s="134"/>
      <c r="G32" s="134"/>
      <c r="H32" s="134"/>
      <c r="I32" s="134"/>
      <c r="J32" s="134"/>
      <c r="K32" s="134"/>
      <c r="L32" s="134"/>
      <c r="M32" s="134"/>
      <c r="N32" s="134"/>
      <c r="O32" s="134"/>
    </row>
    <row r="33" spans="1:15" ht="28.5" customHeight="1" x14ac:dyDescent="0.2">
      <c r="A33" s="133" t="s">
        <v>60</v>
      </c>
      <c r="B33" s="134"/>
      <c r="C33" s="134"/>
      <c r="D33" s="134"/>
      <c r="E33" s="134"/>
      <c r="F33" s="134"/>
      <c r="G33" s="134"/>
      <c r="H33" s="134"/>
      <c r="I33" s="134"/>
      <c r="J33" s="134"/>
      <c r="K33" s="134"/>
      <c r="L33" s="134"/>
      <c r="M33" s="134"/>
      <c r="N33" s="134"/>
      <c r="O33" s="134"/>
    </row>
  </sheetData>
  <sheetProtection algorithmName="SHA-512" hashValue="JsLSWM5r58skhVJLGaD2kk0StRYJsp445UJGrtLi+2qoM2kWWcgQtJKLHhMGZ4gFF24SUHYPmtfzpWxc+f6Zxw==" saltValue="OmCzFWu2/CwfUvyfl1qLkg==" spinCount="100000" sheet="1" objects="1" scenarios="1"/>
  <customSheetViews>
    <customSheetView guid="{7CCA36BC-7E69-4FE5-AAD0-AB473FFEF4F1}" scale="85" fitToPage="1">
      <pane xSplit="2" ySplit="2" topLeftCell="V3" activePane="bottomRight" state="frozen"/>
      <selection pane="bottomRight" activeCell="Z7" sqref="Z7"/>
      <pageMargins left="0" right="0" top="0" bottom="0" header="0" footer="0"/>
      <pageSetup paperSize="9" scale="43" orientation="landscape" verticalDpi="300" r:id="rId1"/>
      <headerFooter alignWithMargins="0"/>
    </customSheetView>
    <customSheetView guid="{B8EE6FC5-352F-42B6-9097-5693B2E60513}" scale="85" fitToPage="1">
      <pane xSplit="2" ySplit="2" topLeftCell="V3" activePane="bottomRight" state="frozen"/>
      <selection pane="bottomRight" activeCell="Z7" sqref="Z7"/>
      <pageMargins left="0" right="0" top="0" bottom="0" header="0" footer="0"/>
      <pageSetup paperSize="9" scale="43" orientation="landscape" verticalDpi="300" r:id="rId2"/>
      <headerFooter alignWithMargins="0"/>
    </customSheetView>
    <customSheetView guid="{985DFF37-3595-4CFF-942F-E7089B7A583E}" scale="85" fitToPage="1">
      <pane xSplit="2" ySplit="2" topLeftCell="V3" activePane="bottomRight" state="frozen"/>
      <selection pane="bottomRight" activeCell="Z7" sqref="Z7"/>
      <pageMargins left="0" right="0" top="0" bottom="0" header="0" footer="0"/>
      <pageSetup paperSize="9" scale="43" orientation="landscape" verticalDpi="300" r:id="rId3"/>
      <headerFooter alignWithMargins="0"/>
    </customSheetView>
  </customSheetViews>
  <mergeCells count="4">
    <mergeCell ref="A28:O28"/>
    <mergeCell ref="A29:O29"/>
    <mergeCell ref="A32:O32"/>
    <mergeCell ref="A33:O33"/>
  </mergeCells>
  <phoneticPr fontId="2"/>
  <pageMargins left="0.2" right="0.2" top="1" bottom="1" header="0.51200000000000001" footer="0.51200000000000001"/>
  <pageSetup paperSize="9" scale="43" orientation="landscape"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E3213"/>
  <sheetViews>
    <sheetView zoomScale="99" zoomScaleNormal="99" workbookViewId="0">
      <pane xSplit="2" ySplit="2" topLeftCell="AT3" activePane="bottomRight" state="frozen"/>
      <selection pane="topRight" activeCell="C1" sqref="C1"/>
      <selection pane="bottomLeft" activeCell="A3" sqref="A3"/>
      <selection pane="bottomRight" activeCell="AY30" sqref="AY30"/>
    </sheetView>
  </sheetViews>
  <sheetFormatPr defaultColWidth="9" defaultRowHeight="14.4" x14ac:dyDescent="0.2"/>
  <cols>
    <col min="1" max="1" width="15.44140625" style="1" customWidth="1"/>
    <col min="2" max="2" width="19.5546875" style="1" customWidth="1"/>
    <col min="3" max="16" width="15.5546875" style="1" hidden="1" customWidth="1"/>
    <col min="17" max="17" width="15.5546875" style="102" customWidth="1"/>
    <col min="18" max="31" width="15.5546875" style="1" customWidth="1"/>
    <col min="32" max="32" width="15.44140625" style="1" customWidth="1"/>
    <col min="33" max="40" width="15.5546875" style="1" customWidth="1"/>
    <col min="41" max="44" width="16.44140625" style="1" customWidth="1"/>
    <col min="45" max="45" width="16.5546875" style="1" bestFit="1" customWidth="1"/>
    <col min="46" max="52" width="16.5546875" style="1" customWidth="1"/>
    <col min="53" max="53" width="18.21875" style="1" customWidth="1"/>
    <col min="54" max="54" width="17.44140625" style="1" customWidth="1"/>
    <col min="55" max="56" width="9" style="1"/>
    <col min="57" max="57" width="14.44140625" style="1" bestFit="1" customWidth="1"/>
    <col min="58" max="16384" width="9" style="1"/>
  </cols>
  <sheetData>
    <row r="1" spans="1:54" ht="27" customHeight="1" x14ac:dyDescent="0.25">
      <c r="A1" s="21" t="s">
        <v>61</v>
      </c>
      <c r="B1" s="10"/>
      <c r="C1" s="10"/>
      <c r="D1" s="10"/>
      <c r="E1" s="10"/>
      <c r="F1" s="10"/>
      <c r="G1" s="10"/>
      <c r="H1" s="10"/>
      <c r="I1" s="10"/>
      <c r="J1" s="10"/>
      <c r="K1" s="10"/>
      <c r="L1" s="10"/>
      <c r="M1" s="11"/>
      <c r="N1" s="11"/>
      <c r="O1" s="11"/>
      <c r="P1" s="11"/>
      <c r="Q1" s="1"/>
      <c r="AA1" s="66"/>
      <c r="AB1" s="66"/>
      <c r="AC1" s="66"/>
      <c r="AD1" s="66"/>
      <c r="AE1" s="66"/>
      <c r="AF1" s="11"/>
      <c r="AK1" s="90"/>
      <c r="AL1" s="90"/>
      <c r="AN1" s="90"/>
      <c r="AO1" s="90"/>
      <c r="AP1" s="90"/>
      <c r="AW1" s="90"/>
      <c r="AX1" s="90"/>
      <c r="AY1" s="90"/>
      <c r="AZ1" s="90"/>
      <c r="BA1" s="90"/>
      <c r="BB1" s="90" t="s">
        <v>1</v>
      </c>
    </row>
    <row r="2" spans="1:54" ht="30" customHeight="1" x14ac:dyDescent="0.2">
      <c r="A2" s="25"/>
      <c r="B2" s="26"/>
      <c r="C2" s="50" t="s">
        <v>62</v>
      </c>
      <c r="D2" s="72" t="s">
        <v>63</v>
      </c>
      <c r="E2" s="50" t="s">
        <v>64</v>
      </c>
      <c r="F2" s="72" t="s">
        <v>65</v>
      </c>
      <c r="G2" s="50" t="s">
        <v>66</v>
      </c>
      <c r="H2" s="72" t="s">
        <v>67</v>
      </c>
      <c r="I2" s="50" t="s">
        <v>68</v>
      </c>
      <c r="J2" s="72" t="s">
        <v>69</v>
      </c>
      <c r="K2" s="50" t="s">
        <v>70</v>
      </c>
      <c r="L2" s="72" t="s">
        <v>71</v>
      </c>
      <c r="M2" s="50" t="s">
        <v>72</v>
      </c>
      <c r="N2" s="72" t="s">
        <v>73</v>
      </c>
      <c r="O2" s="50" t="s">
        <v>74</v>
      </c>
      <c r="P2" s="72" t="s">
        <v>75</v>
      </c>
      <c r="Q2" s="72" t="s">
        <v>76</v>
      </c>
      <c r="R2" s="72" t="s">
        <v>77</v>
      </c>
      <c r="S2" s="50" t="s">
        <v>78</v>
      </c>
      <c r="T2" s="72" t="s">
        <v>79</v>
      </c>
      <c r="U2" s="50" t="s">
        <v>80</v>
      </c>
      <c r="V2" s="72" t="s">
        <v>81</v>
      </c>
      <c r="W2" s="72" t="s">
        <v>82</v>
      </c>
      <c r="X2" s="72" t="s">
        <v>83</v>
      </c>
      <c r="Y2" s="72" t="s">
        <v>84</v>
      </c>
      <c r="Z2" s="72" t="s">
        <v>85</v>
      </c>
      <c r="AA2" s="72" t="s">
        <v>86</v>
      </c>
      <c r="AB2" s="72" t="s">
        <v>87</v>
      </c>
      <c r="AC2" s="72" t="s">
        <v>88</v>
      </c>
      <c r="AD2" s="72" t="s">
        <v>89</v>
      </c>
      <c r="AE2" s="72" t="s">
        <v>90</v>
      </c>
      <c r="AF2" s="72" t="s">
        <v>91</v>
      </c>
      <c r="AG2" s="72" t="s">
        <v>92</v>
      </c>
      <c r="AH2" s="72" t="s">
        <v>93</v>
      </c>
      <c r="AI2" s="72" t="s">
        <v>94</v>
      </c>
      <c r="AJ2" s="72" t="s">
        <v>95</v>
      </c>
      <c r="AK2" s="72" t="s">
        <v>96</v>
      </c>
      <c r="AL2" s="72" t="s">
        <v>97</v>
      </c>
      <c r="AM2" s="72" t="s">
        <v>98</v>
      </c>
      <c r="AN2" s="72" t="s">
        <v>99</v>
      </c>
      <c r="AO2" s="72" t="s">
        <v>100</v>
      </c>
      <c r="AP2" s="72" t="s">
        <v>101</v>
      </c>
      <c r="AQ2" s="72" t="s">
        <v>102</v>
      </c>
      <c r="AR2" s="72" t="s">
        <v>103</v>
      </c>
      <c r="AS2" s="72" t="s">
        <v>104</v>
      </c>
      <c r="AT2" s="72" t="s">
        <v>105</v>
      </c>
      <c r="AU2" s="103" t="s">
        <v>106</v>
      </c>
      <c r="AV2" s="103" t="s">
        <v>107</v>
      </c>
      <c r="AW2" s="103" t="s">
        <v>108</v>
      </c>
      <c r="AX2" s="103" t="s">
        <v>109</v>
      </c>
      <c r="AY2" s="103" t="s">
        <v>110</v>
      </c>
      <c r="AZ2" s="103" t="s">
        <v>111</v>
      </c>
      <c r="BA2" s="103" t="s">
        <v>112</v>
      </c>
      <c r="BB2" s="103" t="s">
        <v>174</v>
      </c>
    </row>
    <row r="3" spans="1:54" x14ac:dyDescent="0.2">
      <c r="A3" s="51" t="s">
        <v>113</v>
      </c>
      <c r="B3" s="16"/>
      <c r="C3" s="12">
        <v>39475</v>
      </c>
      <c r="D3" s="12"/>
      <c r="E3" s="12">
        <v>35061</v>
      </c>
      <c r="F3" s="12"/>
      <c r="G3" s="12">
        <v>34653</v>
      </c>
      <c r="H3" s="12"/>
      <c r="I3" s="12">
        <v>36079</v>
      </c>
      <c r="J3" s="12"/>
      <c r="K3" s="12">
        <v>45834</v>
      </c>
      <c r="L3" s="98">
        <v>43126</v>
      </c>
      <c r="M3" s="12">
        <v>47457</v>
      </c>
      <c r="N3" s="98">
        <v>51056</v>
      </c>
      <c r="O3" s="12">
        <v>50697</v>
      </c>
      <c r="P3" s="98">
        <v>51257</v>
      </c>
      <c r="Q3" s="65">
        <v>50415</v>
      </c>
      <c r="R3" s="65">
        <f>'通期（連結）'!O3-'半期累計（連結）'!Q3</f>
        <v>52067</v>
      </c>
      <c r="S3" s="65">
        <v>49315</v>
      </c>
      <c r="T3" s="71">
        <f>'通期（連結）'!P3-'半期累計（連結）'!S3</f>
        <v>34535</v>
      </c>
      <c r="U3" s="71">
        <v>32606</v>
      </c>
      <c r="V3" s="71">
        <f>'通期（連結）'!Q3-'半期累計（連結）'!U3</f>
        <v>38039</v>
      </c>
      <c r="W3" s="12">
        <v>37519</v>
      </c>
      <c r="X3" s="12">
        <f>'通期（連結）'!R3-'半期累計（連結）'!W3</f>
        <v>42497</v>
      </c>
      <c r="Y3" s="12">
        <v>40992</v>
      </c>
      <c r="Z3" s="12">
        <f>'通期（連結）'!S3-'半期累計（連結）'!Y3</f>
        <v>39045</v>
      </c>
      <c r="AA3" s="12">
        <v>36654</v>
      </c>
      <c r="AB3" s="12">
        <v>36265</v>
      </c>
      <c r="AC3" s="12">
        <v>39071</v>
      </c>
      <c r="AD3" s="12">
        <v>36197</v>
      </c>
      <c r="AE3" s="12">
        <v>42057</v>
      </c>
      <c r="AF3" s="12">
        <v>46029</v>
      </c>
      <c r="AG3" s="12">
        <v>44805</v>
      </c>
      <c r="AH3" s="12">
        <v>45163</v>
      </c>
      <c r="AI3" s="12">
        <v>42897</v>
      </c>
      <c r="AJ3" s="12">
        <v>45867</v>
      </c>
      <c r="AK3" s="12">
        <v>49051</v>
      </c>
      <c r="AL3" s="12">
        <v>43360</v>
      </c>
      <c r="AM3" s="12">
        <v>50748</v>
      </c>
      <c r="AN3" s="12">
        <v>54529</v>
      </c>
      <c r="AO3" s="12">
        <v>48932</v>
      </c>
      <c r="AP3" s="12">
        <v>53887</v>
      </c>
      <c r="AQ3" s="12">
        <v>57203</v>
      </c>
      <c r="AR3" s="12">
        <v>60381</v>
      </c>
      <c r="AS3" s="12">
        <v>64808</v>
      </c>
      <c r="AT3" s="12">
        <v>75247</v>
      </c>
      <c r="AU3" s="12">
        <v>84711</v>
      </c>
      <c r="AV3" s="12">
        <v>90723</v>
      </c>
      <c r="AW3" s="12">
        <v>77674</v>
      </c>
      <c r="AX3" s="12">
        <v>84596</v>
      </c>
      <c r="AY3" s="12">
        <v>94736</v>
      </c>
      <c r="AZ3" s="12">
        <v>106230</v>
      </c>
      <c r="BA3" s="12">
        <v>111623</v>
      </c>
      <c r="BB3" s="12">
        <v>125406</v>
      </c>
    </row>
    <row r="4" spans="1:54" x14ac:dyDescent="0.2">
      <c r="A4" s="52"/>
      <c r="B4" s="15" t="s">
        <v>114</v>
      </c>
      <c r="C4" s="5">
        <v>34241</v>
      </c>
      <c r="D4" s="5"/>
      <c r="E4" s="5">
        <v>26960</v>
      </c>
      <c r="F4" s="5"/>
      <c r="G4" s="5">
        <v>31845</v>
      </c>
      <c r="H4" s="5"/>
      <c r="I4" s="5">
        <v>32786</v>
      </c>
      <c r="J4" s="5"/>
      <c r="K4" s="5">
        <v>36812</v>
      </c>
      <c r="L4" s="100">
        <v>34804</v>
      </c>
      <c r="M4" s="5">
        <v>38177</v>
      </c>
      <c r="N4" s="100">
        <v>41161</v>
      </c>
      <c r="O4" s="5">
        <v>41140</v>
      </c>
      <c r="P4" s="100">
        <v>41897</v>
      </c>
      <c r="Q4" s="5">
        <v>43132</v>
      </c>
      <c r="R4" s="5">
        <f>'通期（連結）'!O4-'半期累計（連結）'!Q4</f>
        <v>43054</v>
      </c>
      <c r="S4" s="5">
        <v>43350</v>
      </c>
      <c r="T4" s="32">
        <f>'通期（連結）'!P4-'半期累計（連結）'!S4</f>
        <v>29239</v>
      </c>
      <c r="U4" s="32">
        <v>31095</v>
      </c>
      <c r="V4" s="32">
        <f>'通期（連結）'!Q4-'半期累計（連結）'!U4</f>
        <v>33996</v>
      </c>
      <c r="W4" s="5">
        <v>35585</v>
      </c>
      <c r="X4" s="5">
        <f>'通期（連結）'!R4-'半期累計（連結）'!W4</f>
        <v>35897</v>
      </c>
      <c r="Y4" s="5">
        <v>34497</v>
      </c>
      <c r="Z4" s="5">
        <f>'通期（連結）'!S4-'半期累計（連結）'!Y4</f>
        <v>32147</v>
      </c>
      <c r="AA4" s="5">
        <v>33742</v>
      </c>
      <c r="AB4" s="5">
        <v>33954</v>
      </c>
      <c r="AC4" s="5">
        <v>37543</v>
      </c>
      <c r="AD4" s="5">
        <v>35323</v>
      </c>
      <c r="AE4" s="5">
        <v>40557</v>
      </c>
      <c r="AF4" s="5">
        <v>44053</v>
      </c>
      <c r="AG4" s="5">
        <v>43835</v>
      </c>
      <c r="AH4" s="5">
        <v>43444</v>
      </c>
      <c r="AI4" s="5">
        <v>41576</v>
      </c>
      <c r="AJ4" s="5">
        <v>44982</v>
      </c>
      <c r="AK4" s="5">
        <v>47825</v>
      </c>
      <c r="AL4" s="5">
        <v>42705</v>
      </c>
      <c r="AM4" s="94">
        <v>49686</v>
      </c>
      <c r="AN4" s="94">
        <v>52934</v>
      </c>
      <c r="AO4" s="94">
        <v>47791</v>
      </c>
      <c r="AP4" s="94">
        <v>51194</v>
      </c>
      <c r="AQ4" s="94">
        <v>55964</v>
      </c>
      <c r="AR4" s="94">
        <v>58808</v>
      </c>
      <c r="AS4" s="94">
        <v>63937</v>
      </c>
      <c r="AT4" s="94">
        <v>73787</v>
      </c>
      <c r="AU4" s="94">
        <v>82256</v>
      </c>
      <c r="AV4" s="94">
        <v>88072</v>
      </c>
      <c r="AW4" s="12">
        <v>77674</v>
      </c>
      <c r="AX4" s="12">
        <v>84596</v>
      </c>
      <c r="AY4" s="95" t="s">
        <v>36</v>
      </c>
      <c r="AZ4" s="95" t="s">
        <v>36</v>
      </c>
      <c r="BA4" s="95" t="s">
        <v>36</v>
      </c>
      <c r="BB4" s="95" t="s">
        <v>36</v>
      </c>
    </row>
    <row r="5" spans="1:54" x14ac:dyDescent="0.2">
      <c r="A5" s="52"/>
      <c r="B5" s="15" t="s">
        <v>115</v>
      </c>
      <c r="C5" s="5">
        <v>5277</v>
      </c>
      <c r="D5" s="5"/>
      <c r="E5" s="5">
        <v>8135</v>
      </c>
      <c r="F5" s="5"/>
      <c r="G5" s="5">
        <v>2847</v>
      </c>
      <c r="H5" s="5"/>
      <c r="I5" s="5">
        <v>3328</v>
      </c>
      <c r="J5" s="5"/>
      <c r="K5" s="5">
        <v>9103</v>
      </c>
      <c r="L5" s="100">
        <v>8357</v>
      </c>
      <c r="M5" s="5">
        <v>9318</v>
      </c>
      <c r="N5" s="100">
        <v>8934</v>
      </c>
      <c r="O5" s="5">
        <v>9595</v>
      </c>
      <c r="P5" s="100">
        <v>9395</v>
      </c>
      <c r="Q5" s="5">
        <v>7319</v>
      </c>
      <c r="R5" s="5">
        <f>'通期（連結）'!O5-'半期累計（連結）'!Q5</f>
        <v>9044</v>
      </c>
      <c r="S5" s="5">
        <v>6000</v>
      </c>
      <c r="T5" s="32">
        <f>'通期（連結）'!P5-'半期累計（連結）'!S5</f>
        <v>5350</v>
      </c>
      <c r="U5" s="32">
        <v>1548</v>
      </c>
      <c r="V5" s="32">
        <f>'通期（連結）'!Q5-'半期累計（連結）'!U5</f>
        <v>4084</v>
      </c>
      <c r="W5" s="5">
        <v>1970</v>
      </c>
      <c r="X5" s="5">
        <f>'通期（連結）'!R5-'半期累計（連結）'!W5</f>
        <v>6652</v>
      </c>
      <c r="Y5" s="5">
        <v>6542</v>
      </c>
      <c r="Z5" s="5">
        <f>'通期（連結）'!S5-'半期累計（連結）'!Y5</f>
        <v>6958</v>
      </c>
      <c r="AA5" s="5">
        <v>2944</v>
      </c>
      <c r="AB5" s="5">
        <v>2358</v>
      </c>
      <c r="AC5" s="5">
        <v>1563</v>
      </c>
      <c r="AD5" s="5">
        <v>920</v>
      </c>
      <c r="AE5" s="5">
        <v>1515</v>
      </c>
      <c r="AF5" s="5">
        <v>2065</v>
      </c>
      <c r="AG5" s="5">
        <v>984</v>
      </c>
      <c r="AH5" s="5">
        <v>1763</v>
      </c>
      <c r="AI5" s="5">
        <v>1335</v>
      </c>
      <c r="AJ5" s="5">
        <v>916</v>
      </c>
      <c r="AK5" s="5">
        <v>1240</v>
      </c>
      <c r="AL5" s="5">
        <v>683</v>
      </c>
      <c r="AM5" s="94">
        <v>1061</v>
      </c>
      <c r="AN5" s="94">
        <v>1594</v>
      </c>
      <c r="AO5" s="94">
        <v>1141</v>
      </c>
      <c r="AP5" s="94">
        <v>2692</v>
      </c>
      <c r="AQ5" s="94">
        <v>1239</v>
      </c>
      <c r="AR5" s="94">
        <v>1572</v>
      </c>
      <c r="AS5" s="94">
        <v>870</v>
      </c>
      <c r="AT5" s="94">
        <v>1459</v>
      </c>
      <c r="AU5" s="94">
        <v>2454</v>
      </c>
      <c r="AV5" s="94">
        <v>2650</v>
      </c>
      <c r="AW5" s="95" t="s">
        <v>36</v>
      </c>
      <c r="AX5" s="95" t="s">
        <v>36</v>
      </c>
      <c r="AY5" s="95" t="s">
        <v>36</v>
      </c>
      <c r="AZ5" s="95" t="s">
        <v>36</v>
      </c>
      <c r="BA5" s="95" t="s">
        <v>36</v>
      </c>
      <c r="BB5" s="95" t="s">
        <v>36</v>
      </c>
    </row>
    <row r="6" spans="1:54" s="2" customFormat="1" ht="13.5" customHeight="1" x14ac:dyDescent="0.2">
      <c r="A6" s="38"/>
      <c r="B6" s="5" t="s">
        <v>37</v>
      </c>
      <c r="C6" s="5">
        <v>-43</v>
      </c>
      <c r="D6" s="5"/>
      <c r="E6" s="5">
        <v>-35</v>
      </c>
      <c r="F6" s="5"/>
      <c r="G6" s="5">
        <v>-39</v>
      </c>
      <c r="H6" s="5"/>
      <c r="I6" s="5">
        <v>-35</v>
      </c>
      <c r="J6" s="5"/>
      <c r="K6" s="5">
        <v>-81</v>
      </c>
      <c r="L6" s="100">
        <v>-35</v>
      </c>
      <c r="M6" s="5">
        <v>-37</v>
      </c>
      <c r="N6" s="100">
        <v>-39</v>
      </c>
      <c r="O6" s="5">
        <v>-38</v>
      </c>
      <c r="P6" s="100">
        <v>-36</v>
      </c>
      <c r="Q6" s="5">
        <v>-36</v>
      </c>
      <c r="R6" s="5">
        <f>'通期（連結）'!O6-'半期累計（連結）'!Q6</f>
        <v>-32</v>
      </c>
      <c r="S6" s="5">
        <v>-35</v>
      </c>
      <c r="T6" s="32">
        <f>'通期（連結）'!P6-'半期累計（連結）'!S6</f>
        <v>-54</v>
      </c>
      <c r="U6" s="32">
        <v>-37</v>
      </c>
      <c r="V6" s="32">
        <f>'通期（連結）'!Q6-'半期累計（連結）'!U6</f>
        <v>-41</v>
      </c>
      <c r="W6" s="5">
        <v>-36</v>
      </c>
      <c r="X6" s="5">
        <f>'通期（連結）'!R6-'半期累計（連結）'!W6</f>
        <v>-53</v>
      </c>
      <c r="Y6" s="5">
        <v>-48</v>
      </c>
      <c r="Z6" s="5">
        <f>'通期（連結）'!S6-'半期累計（連結）'!Y6</f>
        <v>-60</v>
      </c>
      <c r="AA6" s="5">
        <v>-32</v>
      </c>
      <c r="AB6" s="5">
        <v>-47</v>
      </c>
      <c r="AC6" s="5">
        <v>-35</v>
      </c>
      <c r="AD6" s="5">
        <v>-46</v>
      </c>
      <c r="AE6" s="5">
        <v>-16</v>
      </c>
      <c r="AF6" s="5">
        <v>-89</v>
      </c>
      <c r="AG6" s="5">
        <v>-15</v>
      </c>
      <c r="AH6" s="5">
        <v>-44</v>
      </c>
      <c r="AI6" s="5">
        <v>-14</v>
      </c>
      <c r="AJ6" s="5">
        <v>-31</v>
      </c>
      <c r="AK6" s="5">
        <v>-13</v>
      </c>
      <c r="AL6" s="5">
        <v>-29</v>
      </c>
      <c r="AM6" s="49" t="s">
        <v>36</v>
      </c>
      <c r="AN6" s="49" t="s">
        <v>36</v>
      </c>
      <c r="AO6" s="49" t="s">
        <v>36</v>
      </c>
      <c r="AP6" s="49" t="s">
        <v>36</v>
      </c>
      <c r="AQ6" s="95" t="s">
        <v>36</v>
      </c>
      <c r="AR6" s="95" t="s">
        <v>36</v>
      </c>
      <c r="AS6" s="95" t="s">
        <v>36</v>
      </c>
      <c r="AT6" s="95" t="s">
        <v>36</v>
      </c>
      <c r="AU6" s="95" t="s">
        <v>38</v>
      </c>
      <c r="AV6" s="95" t="s">
        <v>38</v>
      </c>
      <c r="AW6" s="95" t="s">
        <v>36</v>
      </c>
      <c r="AX6" s="95" t="s">
        <v>36</v>
      </c>
      <c r="AY6" s="95" t="s">
        <v>36</v>
      </c>
      <c r="AZ6" s="95" t="s">
        <v>36</v>
      </c>
      <c r="BA6" s="95" t="s">
        <v>36</v>
      </c>
      <c r="BB6" s="95" t="s">
        <v>36</v>
      </c>
    </row>
    <row r="7" spans="1:54" x14ac:dyDescent="0.2">
      <c r="A7" s="19"/>
      <c r="B7" s="5" t="s">
        <v>39</v>
      </c>
      <c r="C7" s="12">
        <v>17371</v>
      </c>
      <c r="D7" s="12"/>
      <c r="E7" s="12">
        <v>14515</v>
      </c>
      <c r="F7" s="12"/>
      <c r="G7" s="12">
        <v>15158</v>
      </c>
      <c r="H7" s="12"/>
      <c r="I7" s="12">
        <v>18067</v>
      </c>
      <c r="J7" s="12"/>
      <c r="K7" s="12">
        <v>25262</v>
      </c>
      <c r="L7" s="98">
        <v>25319</v>
      </c>
      <c r="M7" s="12">
        <v>28103</v>
      </c>
      <c r="N7" s="98">
        <v>30834</v>
      </c>
      <c r="O7" s="12">
        <v>29981</v>
      </c>
      <c r="P7" s="98">
        <v>29929</v>
      </c>
      <c r="Q7" s="12">
        <v>30205</v>
      </c>
      <c r="R7" s="12">
        <f>'通期（連結）'!O7-'半期累計（連結）'!Q7</f>
        <v>29419</v>
      </c>
      <c r="S7" s="12">
        <v>30167</v>
      </c>
      <c r="T7" s="18">
        <f>'通期（連結）'!P7-'半期累計（連結）'!S7</f>
        <v>21191</v>
      </c>
      <c r="U7" s="18">
        <v>18444</v>
      </c>
      <c r="V7" s="18">
        <f>'通期（連結）'!Q7-'半期累計（連結）'!U7</f>
        <v>22613</v>
      </c>
      <c r="W7" s="12">
        <v>22678</v>
      </c>
      <c r="X7" s="12">
        <f>'通期（連結）'!R7-'半期累計（連結）'!W7</f>
        <v>26798</v>
      </c>
      <c r="Y7" s="12">
        <v>27059</v>
      </c>
      <c r="Z7" s="12">
        <f>'通期（連結）'!S7-'半期累計（連結）'!Y7</f>
        <v>25847</v>
      </c>
      <c r="AA7" s="12">
        <v>24506</v>
      </c>
      <c r="AB7" s="12">
        <v>25958</v>
      </c>
      <c r="AC7" s="12">
        <v>27896</v>
      </c>
      <c r="AD7" s="12">
        <v>25945</v>
      </c>
      <c r="AE7" s="12">
        <v>31452</v>
      </c>
      <c r="AF7" s="12">
        <v>35152</v>
      </c>
      <c r="AG7" s="12">
        <v>34359</v>
      </c>
      <c r="AH7" s="12">
        <v>34897</v>
      </c>
      <c r="AI7" s="12">
        <v>31416</v>
      </c>
      <c r="AJ7" s="12">
        <v>34413</v>
      </c>
      <c r="AK7" s="12">
        <v>36838</v>
      </c>
      <c r="AL7" s="12">
        <v>36253</v>
      </c>
      <c r="AM7" s="12">
        <v>38834</v>
      </c>
      <c r="AN7" s="94">
        <v>41691</v>
      </c>
      <c r="AO7" s="12">
        <v>37364</v>
      </c>
      <c r="AP7" s="12">
        <v>40906</v>
      </c>
      <c r="AQ7" s="12">
        <v>44756</v>
      </c>
      <c r="AR7" s="12">
        <v>48008</v>
      </c>
      <c r="AS7" s="12">
        <v>50867</v>
      </c>
      <c r="AT7" s="12">
        <v>59506</v>
      </c>
      <c r="AU7" s="12">
        <v>69470</v>
      </c>
      <c r="AV7" s="12">
        <v>74750</v>
      </c>
      <c r="AW7" s="12">
        <v>64238</v>
      </c>
      <c r="AX7" s="5">
        <v>69736</v>
      </c>
      <c r="AY7" s="5">
        <v>79299</v>
      </c>
      <c r="AZ7" s="5">
        <v>89126</v>
      </c>
      <c r="BA7" s="5">
        <v>93839</v>
      </c>
      <c r="BB7" s="5">
        <v>106552</v>
      </c>
    </row>
    <row r="8" spans="1:54" x14ac:dyDescent="0.2">
      <c r="A8" s="51" t="s">
        <v>40</v>
      </c>
      <c r="B8" s="16"/>
      <c r="C8" s="12">
        <v>4467</v>
      </c>
      <c r="D8" s="12"/>
      <c r="E8" s="12">
        <v>1337</v>
      </c>
      <c r="F8" s="12"/>
      <c r="G8" s="12">
        <v>2216</v>
      </c>
      <c r="H8" s="12"/>
      <c r="I8" s="12">
        <v>1830</v>
      </c>
      <c r="J8" s="12"/>
      <c r="K8" s="12">
        <v>4516</v>
      </c>
      <c r="L8" s="98">
        <v>2778</v>
      </c>
      <c r="M8" s="12">
        <v>4669</v>
      </c>
      <c r="N8" s="98">
        <v>5875</v>
      </c>
      <c r="O8" s="12">
        <v>6393</v>
      </c>
      <c r="P8" s="98">
        <v>4491</v>
      </c>
      <c r="Q8" s="12">
        <v>4846</v>
      </c>
      <c r="R8" s="12">
        <f>'通期（連結）'!O8-'半期累計（連結）'!Q8</f>
        <v>3601</v>
      </c>
      <c r="S8" s="12">
        <v>3221</v>
      </c>
      <c r="T8" s="18">
        <f>'通期（連結）'!P8-'半期累計（連結）'!S8</f>
        <v>-4588</v>
      </c>
      <c r="U8" s="18">
        <v>-757</v>
      </c>
      <c r="V8" s="18">
        <f>'通期（連結）'!Q8-'半期累計（連結）'!U8</f>
        <v>1121</v>
      </c>
      <c r="W8" s="12">
        <v>2899</v>
      </c>
      <c r="X8" s="12">
        <f>'通期（連結）'!R8-'半期累計（連結）'!W8</f>
        <v>3224</v>
      </c>
      <c r="Y8" s="12">
        <v>4107</v>
      </c>
      <c r="Z8" s="12">
        <f>'通期（連結）'!S8-'半期累計（連結）'!Y8</f>
        <v>1995</v>
      </c>
      <c r="AA8" s="12">
        <v>4271</v>
      </c>
      <c r="AB8" s="12">
        <v>3601</v>
      </c>
      <c r="AC8" s="12">
        <v>5047</v>
      </c>
      <c r="AD8" s="12">
        <v>4978</v>
      </c>
      <c r="AE8" s="12">
        <v>6707</v>
      </c>
      <c r="AF8" s="12">
        <v>6545</v>
      </c>
      <c r="AG8" s="12">
        <v>7271</v>
      </c>
      <c r="AH8" s="12">
        <v>5166</v>
      </c>
      <c r="AI8" s="12">
        <v>5383</v>
      </c>
      <c r="AJ8" s="12">
        <v>4571</v>
      </c>
      <c r="AK8" s="12">
        <v>5603</v>
      </c>
      <c r="AL8" s="12">
        <v>3591</v>
      </c>
      <c r="AM8" s="12">
        <v>4674</v>
      </c>
      <c r="AN8" s="12">
        <v>5831</v>
      </c>
      <c r="AO8" s="12">
        <v>4428</v>
      </c>
      <c r="AP8" s="12">
        <v>5118</v>
      </c>
      <c r="AQ8" s="12">
        <v>6664</v>
      </c>
      <c r="AR8" s="12">
        <v>8924</v>
      </c>
      <c r="AS8" s="12">
        <v>9574</v>
      </c>
      <c r="AT8" s="12">
        <v>11133</v>
      </c>
      <c r="AU8" s="12">
        <v>14810</v>
      </c>
      <c r="AV8" s="12">
        <v>15371</v>
      </c>
      <c r="AW8" s="12">
        <v>10904</v>
      </c>
      <c r="AX8" s="112">
        <v>11802</v>
      </c>
      <c r="AY8" s="12">
        <v>13443</v>
      </c>
      <c r="AZ8" s="112">
        <v>19647</v>
      </c>
      <c r="BA8" s="112">
        <v>19846</v>
      </c>
      <c r="BB8" s="112">
        <v>27540</v>
      </c>
    </row>
    <row r="9" spans="1:54" x14ac:dyDescent="0.2">
      <c r="A9" s="52"/>
      <c r="B9" s="15" t="s">
        <v>114</v>
      </c>
      <c r="C9" s="5">
        <v>6150</v>
      </c>
      <c r="D9" s="5"/>
      <c r="E9" s="5">
        <v>2234</v>
      </c>
      <c r="F9" s="5"/>
      <c r="G9" s="5">
        <v>4510</v>
      </c>
      <c r="H9" s="5"/>
      <c r="I9" s="5">
        <v>4261</v>
      </c>
      <c r="J9" s="5"/>
      <c r="K9" s="5">
        <v>6024</v>
      </c>
      <c r="L9" s="100">
        <v>4496</v>
      </c>
      <c r="M9" s="5">
        <v>5538</v>
      </c>
      <c r="N9" s="100">
        <v>7127</v>
      </c>
      <c r="O9" s="5">
        <v>6856</v>
      </c>
      <c r="P9" s="100">
        <v>5757</v>
      </c>
      <c r="Q9" s="5">
        <v>6311</v>
      </c>
      <c r="R9" s="5">
        <f>'通期（連結）'!O9-'半期累計（連結）'!Q9</f>
        <v>5380</v>
      </c>
      <c r="S9" s="5">
        <v>5721</v>
      </c>
      <c r="T9" s="32">
        <f>'通期（連結）'!P9-'半期累計（連結）'!S9</f>
        <v>-2305</v>
      </c>
      <c r="U9" s="32">
        <v>2295</v>
      </c>
      <c r="V9" s="32">
        <f>'通期（連結）'!Q9-'半期累計（連結）'!U9</f>
        <v>3902</v>
      </c>
      <c r="W9" s="5">
        <v>5718</v>
      </c>
      <c r="X9" s="5">
        <f>'通期（連結）'!R9-'半期累計（連結）'!W9</f>
        <v>5078</v>
      </c>
      <c r="Y9" s="5">
        <v>5283</v>
      </c>
      <c r="Z9" s="5">
        <f>'通期（連結）'!S9-'半期累計（連結）'!Y9</f>
        <v>3020</v>
      </c>
      <c r="AA9" s="5">
        <v>5325</v>
      </c>
      <c r="AB9" s="5">
        <v>5391</v>
      </c>
      <c r="AC9" s="5">
        <v>7045</v>
      </c>
      <c r="AD9" s="5">
        <v>7040</v>
      </c>
      <c r="AE9" s="5">
        <v>8406</v>
      </c>
      <c r="AF9" s="5">
        <v>7949</v>
      </c>
      <c r="AG9" s="5">
        <v>9026</v>
      </c>
      <c r="AH9" s="5">
        <v>7177</v>
      </c>
      <c r="AI9" s="12">
        <v>7356</v>
      </c>
      <c r="AJ9" s="12">
        <v>7113</v>
      </c>
      <c r="AK9" s="12">
        <v>7866</v>
      </c>
      <c r="AL9" s="12">
        <v>4949</v>
      </c>
      <c r="AM9" s="12">
        <v>6656</v>
      </c>
      <c r="AN9" s="12">
        <v>8273</v>
      </c>
      <c r="AO9" s="12">
        <v>6423</v>
      </c>
      <c r="AP9" s="12">
        <v>7038</v>
      </c>
      <c r="AQ9" s="93">
        <v>9190</v>
      </c>
      <c r="AR9" s="93">
        <v>11204</v>
      </c>
      <c r="AS9" s="93">
        <v>12313</v>
      </c>
      <c r="AT9" s="93">
        <v>14124</v>
      </c>
      <c r="AU9" s="93">
        <v>17121</v>
      </c>
      <c r="AV9" s="93">
        <v>17634</v>
      </c>
      <c r="AW9" s="12">
        <v>10904</v>
      </c>
      <c r="AX9" s="112">
        <v>11802</v>
      </c>
      <c r="AY9" s="12">
        <v>13443</v>
      </c>
      <c r="AZ9" s="95" t="s">
        <v>36</v>
      </c>
      <c r="BA9" s="95" t="s">
        <v>36</v>
      </c>
      <c r="BB9" s="95" t="s">
        <v>36</v>
      </c>
    </row>
    <row r="10" spans="1:54" x14ac:dyDescent="0.2">
      <c r="A10" s="52"/>
      <c r="B10" s="15" t="s">
        <v>115</v>
      </c>
      <c r="C10" s="5">
        <v>318</v>
      </c>
      <c r="D10" s="5"/>
      <c r="E10" s="5">
        <v>1161</v>
      </c>
      <c r="F10" s="5"/>
      <c r="G10" s="5">
        <v>-224</v>
      </c>
      <c r="H10" s="5"/>
      <c r="I10" s="5">
        <v>-461</v>
      </c>
      <c r="J10" s="5"/>
      <c r="K10" s="5">
        <v>524</v>
      </c>
      <c r="L10" s="100">
        <v>798</v>
      </c>
      <c r="M10" s="5">
        <v>1368</v>
      </c>
      <c r="N10" s="100">
        <v>975</v>
      </c>
      <c r="O10" s="5">
        <v>1857</v>
      </c>
      <c r="P10" s="100">
        <v>1149</v>
      </c>
      <c r="Q10" s="5">
        <v>819</v>
      </c>
      <c r="R10" s="5">
        <f>'通期（連結）'!O10-'半期累計（連結）'!Q10</f>
        <v>523</v>
      </c>
      <c r="S10" s="5">
        <v>-260</v>
      </c>
      <c r="T10" s="32">
        <f>'通期（連結）'!P10-'半期累計（連結）'!S10</f>
        <v>-110</v>
      </c>
      <c r="U10" s="32">
        <v>-1117</v>
      </c>
      <c r="V10" s="32">
        <f>'通期（連結）'!Q10-'半期累計（連結）'!U10</f>
        <v>-1081</v>
      </c>
      <c r="W10" s="5">
        <v>-1259</v>
      </c>
      <c r="X10" s="5">
        <f>'通期（連結）'!R10-'半期累計（連結）'!W10</f>
        <v>-122</v>
      </c>
      <c r="Y10" s="5">
        <v>297</v>
      </c>
      <c r="Z10" s="5">
        <f>'通期（連結）'!S10-'半期累計（連結）'!Y10</f>
        <v>611</v>
      </c>
      <c r="AA10" s="5">
        <v>431</v>
      </c>
      <c r="AB10" s="5">
        <v>-199</v>
      </c>
      <c r="AC10" s="5">
        <v>-472</v>
      </c>
      <c r="AD10" s="5">
        <v>-416</v>
      </c>
      <c r="AE10" s="5">
        <v>-188</v>
      </c>
      <c r="AF10" s="5">
        <v>209</v>
      </c>
      <c r="AG10" s="5">
        <v>-139</v>
      </c>
      <c r="AH10" s="5">
        <v>-283</v>
      </c>
      <c r="AI10" s="5">
        <v>-178</v>
      </c>
      <c r="AJ10" s="5">
        <v>-572</v>
      </c>
      <c r="AK10" s="5">
        <v>-379</v>
      </c>
      <c r="AL10" s="5">
        <v>-284</v>
      </c>
      <c r="AM10" s="5">
        <v>-321</v>
      </c>
      <c r="AN10" s="5">
        <v>-562</v>
      </c>
      <c r="AO10" s="5">
        <v>-270</v>
      </c>
      <c r="AP10" s="5">
        <v>-16</v>
      </c>
      <c r="AQ10" s="5">
        <v>-294</v>
      </c>
      <c r="AR10" s="5">
        <v>-16</v>
      </c>
      <c r="AS10" s="5">
        <v>-225</v>
      </c>
      <c r="AT10" s="5">
        <v>-64</v>
      </c>
      <c r="AU10" s="5">
        <v>219</v>
      </c>
      <c r="AV10" s="5">
        <v>571</v>
      </c>
      <c r="AW10" s="95" t="s">
        <v>36</v>
      </c>
      <c r="AX10" s="95" t="s">
        <v>36</v>
      </c>
      <c r="AY10" s="95" t="s">
        <v>36</v>
      </c>
      <c r="AZ10" s="95" t="s">
        <v>36</v>
      </c>
      <c r="BA10" s="95" t="s">
        <v>36</v>
      </c>
      <c r="BB10" s="95" t="s">
        <v>36</v>
      </c>
    </row>
    <row r="11" spans="1:54" x14ac:dyDescent="0.2">
      <c r="A11" s="19"/>
      <c r="B11" s="15" t="s">
        <v>37</v>
      </c>
      <c r="C11" s="5">
        <v>-2000</v>
      </c>
      <c r="D11" s="5"/>
      <c r="E11" s="5">
        <v>-2058</v>
      </c>
      <c r="F11" s="5"/>
      <c r="G11" s="5">
        <v>-2069</v>
      </c>
      <c r="H11" s="5"/>
      <c r="I11" s="5">
        <v>-1969</v>
      </c>
      <c r="J11" s="5"/>
      <c r="K11" s="5">
        <v>-2032</v>
      </c>
      <c r="L11" s="100">
        <v>-2516</v>
      </c>
      <c r="M11" s="5">
        <v>-2237</v>
      </c>
      <c r="N11" s="100">
        <v>-2226</v>
      </c>
      <c r="O11" s="5">
        <v>-2320</v>
      </c>
      <c r="P11" s="100">
        <v>-2416</v>
      </c>
      <c r="Q11" s="5">
        <v>-2285</v>
      </c>
      <c r="R11" s="5">
        <f>'通期（連結）'!O11-'半期累計（連結）'!Q11</f>
        <v>-2301</v>
      </c>
      <c r="S11" s="5">
        <v>-2239</v>
      </c>
      <c r="T11" s="5">
        <f>'通期（連結）'!P11-'半期累計（連結）'!S11</f>
        <v>-2174</v>
      </c>
      <c r="U11" s="5">
        <v>-1935</v>
      </c>
      <c r="V11" s="31">
        <f>'通期（連結）'!Q11-'半期累計（連結）'!U11</f>
        <v>-1698</v>
      </c>
      <c r="W11" s="31">
        <v>-1559</v>
      </c>
      <c r="X11" s="31">
        <f>'通期（連結）'!R11-'半期累計（連結）'!W11</f>
        <v>-1732</v>
      </c>
      <c r="Y11" s="31">
        <v>-1474</v>
      </c>
      <c r="Z11" s="31">
        <f>'通期（連結）'!S11-'半期累計（連結）'!Y11</f>
        <v>-1634</v>
      </c>
      <c r="AA11" s="31">
        <v>-1485</v>
      </c>
      <c r="AB11" s="31">
        <v>-1590</v>
      </c>
      <c r="AC11" s="31">
        <v>-1525</v>
      </c>
      <c r="AD11" s="31">
        <v>-1646</v>
      </c>
      <c r="AE11" s="31">
        <v>-1510</v>
      </c>
      <c r="AF11" s="31">
        <v>-1612</v>
      </c>
      <c r="AG11" s="31">
        <v>-1615</v>
      </c>
      <c r="AH11" s="31">
        <v>-1726</v>
      </c>
      <c r="AI11" s="31">
        <v>-1795</v>
      </c>
      <c r="AJ11" s="31">
        <v>-1969</v>
      </c>
      <c r="AK11" s="31">
        <v>-1883</v>
      </c>
      <c r="AL11" s="31">
        <v>-1074</v>
      </c>
      <c r="AM11" s="31">
        <v>-1661</v>
      </c>
      <c r="AN11" s="31">
        <v>-1879</v>
      </c>
      <c r="AO11" s="31">
        <v>-1724</v>
      </c>
      <c r="AP11" s="31">
        <v>-1903</v>
      </c>
      <c r="AQ11" s="31">
        <v>-2231</v>
      </c>
      <c r="AR11" s="31">
        <v>-2263</v>
      </c>
      <c r="AS11" s="31">
        <v>-2513</v>
      </c>
      <c r="AT11" s="31">
        <v>-2926</v>
      </c>
      <c r="AU11" s="31">
        <v>-2530</v>
      </c>
      <c r="AV11" s="31">
        <v>-2834</v>
      </c>
      <c r="AW11" s="95" t="s">
        <v>38</v>
      </c>
      <c r="AX11" s="95" t="s">
        <v>38</v>
      </c>
      <c r="AY11" s="95" t="s">
        <v>38</v>
      </c>
      <c r="AZ11" s="95" t="s">
        <v>38</v>
      </c>
      <c r="BA11" s="95" t="s">
        <v>38</v>
      </c>
      <c r="BB11" s="95" t="s">
        <v>38</v>
      </c>
    </row>
    <row r="12" spans="1:54" x14ac:dyDescent="0.2">
      <c r="A12" s="53" t="s">
        <v>42</v>
      </c>
      <c r="B12" s="16"/>
      <c r="C12" s="12">
        <v>4996</v>
      </c>
      <c r="D12" s="12"/>
      <c r="E12" s="12">
        <v>1345</v>
      </c>
      <c r="F12" s="12"/>
      <c r="G12" s="12">
        <v>2315</v>
      </c>
      <c r="H12" s="12"/>
      <c r="I12" s="12">
        <v>1875</v>
      </c>
      <c r="J12" s="12"/>
      <c r="K12" s="12">
        <v>4872</v>
      </c>
      <c r="L12" s="98">
        <v>3179</v>
      </c>
      <c r="M12" s="12">
        <v>4954</v>
      </c>
      <c r="N12" s="98"/>
      <c r="O12" s="12">
        <v>6472</v>
      </c>
      <c r="P12" s="98">
        <v>5204</v>
      </c>
      <c r="Q12" s="12">
        <v>4825</v>
      </c>
      <c r="R12" s="12">
        <f>'通期（連結）'!O12-'半期累計（連結）'!Q12</f>
        <v>2849</v>
      </c>
      <c r="S12" s="12">
        <v>3382</v>
      </c>
      <c r="T12" s="12">
        <f>'通期（連結）'!P12-'半期累計（連結）'!S12</f>
        <v>-4916</v>
      </c>
      <c r="U12" s="12">
        <v>-727</v>
      </c>
      <c r="V12" s="12">
        <f>'通期（連結）'!Q12-'半期累計（連結）'!U12</f>
        <v>1640</v>
      </c>
      <c r="W12" s="12">
        <v>2835</v>
      </c>
      <c r="X12" s="12">
        <f>'通期（連結）'!R12-'半期累計（連結）'!W12</f>
        <v>3806</v>
      </c>
      <c r="Y12" s="12">
        <v>4242</v>
      </c>
      <c r="Z12" s="12">
        <f>'通期（連結）'!S12-'半期累計（連結）'!Y12</f>
        <v>2594</v>
      </c>
      <c r="AA12" s="12">
        <v>4418</v>
      </c>
      <c r="AB12" s="12">
        <v>4198</v>
      </c>
      <c r="AC12" s="12">
        <v>5767</v>
      </c>
      <c r="AD12" s="12">
        <v>6502</v>
      </c>
      <c r="AE12" s="12">
        <v>7080</v>
      </c>
      <c r="AF12" s="12">
        <v>7363</v>
      </c>
      <c r="AG12" s="12">
        <v>7441</v>
      </c>
      <c r="AH12" s="12">
        <v>5242</v>
      </c>
      <c r="AI12" s="12">
        <v>4803</v>
      </c>
      <c r="AJ12" s="12">
        <v>5063</v>
      </c>
      <c r="AK12" s="12">
        <v>5910</v>
      </c>
      <c r="AL12" s="12">
        <v>3809</v>
      </c>
      <c r="AM12" s="12">
        <v>4675</v>
      </c>
      <c r="AN12" s="12">
        <v>6058</v>
      </c>
      <c r="AO12" s="12">
        <v>4407</v>
      </c>
      <c r="AP12" s="12">
        <v>5299</v>
      </c>
      <c r="AQ12" s="12">
        <v>6785</v>
      </c>
      <c r="AR12" s="12">
        <v>9344</v>
      </c>
      <c r="AS12" s="12">
        <v>10052</v>
      </c>
      <c r="AT12" s="12">
        <v>11612</v>
      </c>
      <c r="AU12" s="12">
        <v>15353</v>
      </c>
      <c r="AV12" s="12">
        <v>15612</v>
      </c>
      <c r="AW12" s="12">
        <v>11806</v>
      </c>
      <c r="AX12" s="12">
        <v>12453</v>
      </c>
      <c r="AY12" s="12">
        <v>14110</v>
      </c>
      <c r="AZ12" s="12">
        <v>20444</v>
      </c>
      <c r="BA12" s="12">
        <v>20381</v>
      </c>
      <c r="BB12" s="12">
        <v>28893</v>
      </c>
    </row>
    <row r="13" spans="1:54" x14ac:dyDescent="0.2">
      <c r="A13" s="53" t="s">
        <v>116</v>
      </c>
      <c r="B13" s="16"/>
      <c r="C13" s="12">
        <v>1450</v>
      </c>
      <c r="D13" s="12"/>
      <c r="E13" s="12">
        <v>734</v>
      </c>
      <c r="F13" s="12"/>
      <c r="G13" s="12">
        <v>1223</v>
      </c>
      <c r="H13" s="12"/>
      <c r="I13" s="12">
        <v>853</v>
      </c>
      <c r="J13" s="12"/>
      <c r="K13" s="12">
        <v>3027</v>
      </c>
      <c r="L13" s="12"/>
      <c r="M13" s="12">
        <v>3137</v>
      </c>
      <c r="N13" s="12"/>
      <c r="O13" s="12">
        <v>3908</v>
      </c>
      <c r="P13" s="12">
        <v>2751</v>
      </c>
      <c r="Q13" s="12">
        <v>2874</v>
      </c>
      <c r="R13" s="12">
        <f>'通期（連結）'!O13-'半期累計（連結）'!Q13</f>
        <v>1385</v>
      </c>
      <c r="S13" s="12">
        <v>945</v>
      </c>
      <c r="T13" s="12">
        <f>'通期（連結）'!P13-'半期累計（連結）'!S13</f>
        <v>-5601</v>
      </c>
      <c r="U13" s="12">
        <v>-689</v>
      </c>
      <c r="V13" s="12">
        <f>'通期（連結）'!Q13-'半期累計（連結）'!U13</f>
        <v>943</v>
      </c>
      <c r="W13" s="12">
        <v>1597</v>
      </c>
      <c r="X13" s="12">
        <f>'通期（連結）'!R13-'半期累計（連結）'!W13</f>
        <v>2052</v>
      </c>
      <c r="Y13" s="12">
        <v>2488</v>
      </c>
      <c r="Z13" s="12">
        <f>'通期（連結）'!S13-'半期累計（連結）'!Y13</f>
        <v>1330</v>
      </c>
      <c r="AA13" s="12">
        <v>2841</v>
      </c>
      <c r="AB13" s="12">
        <v>2601</v>
      </c>
      <c r="AC13" s="12">
        <v>3725</v>
      </c>
      <c r="AD13" s="12">
        <v>3823</v>
      </c>
      <c r="AE13" s="12">
        <v>4895</v>
      </c>
      <c r="AF13" s="12">
        <v>3922</v>
      </c>
      <c r="AG13" s="12">
        <v>4898</v>
      </c>
      <c r="AH13" s="12">
        <v>2817</v>
      </c>
      <c r="AI13" s="12">
        <v>3303</v>
      </c>
      <c r="AJ13" s="12">
        <v>3040</v>
      </c>
      <c r="AK13" s="12">
        <v>3921</v>
      </c>
      <c r="AL13" s="12">
        <v>2085</v>
      </c>
      <c r="AM13" s="12">
        <v>3210</v>
      </c>
      <c r="AN13" s="12">
        <v>3665</v>
      </c>
      <c r="AO13" s="12">
        <v>2924</v>
      </c>
      <c r="AP13" s="12">
        <v>2486</v>
      </c>
      <c r="AQ13" s="12">
        <v>4639</v>
      </c>
      <c r="AR13" s="12">
        <v>5286</v>
      </c>
      <c r="AS13" s="12">
        <v>6399</v>
      </c>
      <c r="AT13" s="12">
        <v>11349</v>
      </c>
      <c r="AU13" s="12">
        <v>9723</v>
      </c>
      <c r="AV13" s="12">
        <v>9970</v>
      </c>
      <c r="AW13" s="12">
        <v>5355</v>
      </c>
      <c r="AX13" s="12">
        <v>7357</v>
      </c>
      <c r="AY13" s="12">
        <v>9143</v>
      </c>
      <c r="AZ13" s="12">
        <v>13539</v>
      </c>
      <c r="BA13" s="12">
        <v>13619</v>
      </c>
      <c r="BB13" s="12">
        <v>19726</v>
      </c>
    </row>
    <row r="14" spans="1:54" x14ac:dyDescent="0.2">
      <c r="A14" s="53" t="s">
        <v>117</v>
      </c>
      <c r="B14" s="16"/>
      <c r="C14" s="13">
        <v>28.66</v>
      </c>
      <c r="D14" s="13"/>
      <c r="E14" s="13">
        <v>14.62</v>
      </c>
      <c r="F14" s="13"/>
      <c r="G14" s="13">
        <v>24.56</v>
      </c>
      <c r="H14" s="13"/>
      <c r="I14" s="13">
        <v>17.66</v>
      </c>
      <c r="J14" s="13"/>
      <c r="K14" s="13">
        <v>65.33</v>
      </c>
      <c r="L14" s="13"/>
      <c r="M14" s="13">
        <v>67.650000000000006</v>
      </c>
      <c r="N14" s="13"/>
      <c r="O14" s="13">
        <v>83.6</v>
      </c>
      <c r="P14" s="13"/>
      <c r="Q14" s="13">
        <v>61.37</v>
      </c>
      <c r="R14" s="104" t="s">
        <v>118</v>
      </c>
      <c r="S14" s="13">
        <v>20.56</v>
      </c>
      <c r="T14" s="104" t="s">
        <v>118</v>
      </c>
      <c r="U14" s="13">
        <v>-15.31</v>
      </c>
      <c r="V14" s="104" t="s">
        <v>118</v>
      </c>
      <c r="W14" s="13">
        <v>35.5</v>
      </c>
      <c r="X14" s="104" t="s">
        <v>118</v>
      </c>
      <c r="Y14" s="13">
        <v>55.3</v>
      </c>
      <c r="Z14" s="104" t="s">
        <v>118</v>
      </c>
      <c r="AA14" s="13">
        <v>63.56</v>
      </c>
      <c r="AB14" s="104" t="s">
        <v>118</v>
      </c>
      <c r="AC14" s="13">
        <v>83.21</v>
      </c>
      <c r="AD14" s="104" t="s">
        <v>118</v>
      </c>
      <c r="AE14" s="13">
        <v>109.18</v>
      </c>
      <c r="AF14" s="104" t="s">
        <v>118</v>
      </c>
      <c r="AG14" s="13">
        <v>111.61</v>
      </c>
      <c r="AH14" s="104" t="s">
        <v>118</v>
      </c>
      <c r="AI14" s="13">
        <v>76.349999999999994</v>
      </c>
      <c r="AJ14" s="104" t="s">
        <v>118</v>
      </c>
      <c r="AK14" s="13">
        <v>89.86</v>
      </c>
      <c r="AL14" s="104" t="s">
        <v>118</v>
      </c>
      <c r="AM14" s="13">
        <v>76.930000000000007</v>
      </c>
      <c r="AN14" s="104" t="s">
        <v>118</v>
      </c>
      <c r="AO14" s="13">
        <v>70.16</v>
      </c>
      <c r="AP14" s="104" t="s">
        <v>118</v>
      </c>
      <c r="AQ14" s="13">
        <v>112</v>
      </c>
      <c r="AR14" s="104" t="s">
        <v>118</v>
      </c>
      <c r="AS14" s="13">
        <v>154.05000000000001</v>
      </c>
      <c r="AT14" s="104" t="s">
        <v>118</v>
      </c>
      <c r="AU14" s="13">
        <v>241.92</v>
      </c>
      <c r="AV14" s="104" t="s">
        <v>118</v>
      </c>
      <c r="AW14" s="113">
        <v>44.29</v>
      </c>
      <c r="AX14" s="104" t="s">
        <v>118</v>
      </c>
      <c r="AY14" s="113">
        <v>75.5</v>
      </c>
      <c r="AZ14" s="104" t="s">
        <v>118</v>
      </c>
      <c r="BA14" s="122">
        <v>113.83</v>
      </c>
      <c r="BB14" s="104" t="s">
        <v>118</v>
      </c>
    </row>
    <row r="15" spans="1:54" x14ac:dyDescent="0.2">
      <c r="A15" s="53" t="s">
        <v>119</v>
      </c>
      <c r="B15" s="16"/>
      <c r="C15" s="14">
        <v>11.3</v>
      </c>
      <c r="D15" s="14"/>
      <c r="E15" s="8">
        <v>3.8</v>
      </c>
      <c r="F15" s="8"/>
      <c r="G15" s="8">
        <v>6.4</v>
      </c>
      <c r="H15" s="8"/>
      <c r="I15" s="8">
        <v>5.0999999999999996</v>
      </c>
      <c r="J15" s="8"/>
      <c r="K15" s="8">
        <v>9.9</v>
      </c>
      <c r="L15" s="99">
        <v>6.4</v>
      </c>
      <c r="M15" s="8">
        <v>9.8000000000000007</v>
      </c>
      <c r="N15" s="99">
        <v>11.5</v>
      </c>
      <c r="O15" s="8">
        <v>12.6</v>
      </c>
      <c r="P15" s="99">
        <v>8.8000000000000007</v>
      </c>
      <c r="Q15" s="8">
        <v>9.6</v>
      </c>
      <c r="R15" s="104" t="s">
        <v>118</v>
      </c>
      <c r="S15" s="8">
        <v>6.5</v>
      </c>
      <c r="T15" s="104" t="s">
        <v>118</v>
      </c>
      <c r="U15" s="8">
        <v>-2.2999999999999998</v>
      </c>
      <c r="V15" s="104" t="s">
        <v>118</v>
      </c>
      <c r="W15" s="8">
        <v>7.7</v>
      </c>
      <c r="X15" s="104" t="s">
        <v>118</v>
      </c>
      <c r="Y15" s="8">
        <v>10</v>
      </c>
      <c r="Z15" s="104" t="s">
        <v>118</v>
      </c>
      <c r="AA15" s="8">
        <v>11.7</v>
      </c>
      <c r="AB15" s="8">
        <v>9.9</v>
      </c>
      <c r="AC15" s="8">
        <v>12.9</v>
      </c>
      <c r="AD15" s="8">
        <v>13.8</v>
      </c>
      <c r="AE15" s="8">
        <v>15.9</v>
      </c>
      <c r="AF15" s="8">
        <v>14.3</v>
      </c>
      <c r="AG15" s="8">
        <v>16.2</v>
      </c>
      <c r="AH15" s="8">
        <v>11.4</v>
      </c>
      <c r="AI15" s="8">
        <v>12.5</v>
      </c>
      <c r="AJ15" s="8">
        <v>10</v>
      </c>
      <c r="AK15" s="8">
        <v>11.4</v>
      </c>
      <c r="AL15" s="8">
        <v>8.3000000000000007</v>
      </c>
      <c r="AM15" s="8">
        <v>9.1999999999999993</v>
      </c>
      <c r="AN15" s="8">
        <v>10.7</v>
      </c>
      <c r="AO15" s="8">
        <v>9</v>
      </c>
      <c r="AP15" s="8">
        <v>9.5</v>
      </c>
      <c r="AQ15" s="8">
        <v>11.7</v>
      </c>
      <c r="AR15" s="8">
        <v>14.8</v>
      </c>
      <c r="AS15" s="8">
        <v>14.8</v>
      </c>
      <c r="AT15" s="8">
        <v>14.8</v>
      </c>
      <c r="AU15" s="8">
        <v>17.5</v>
      </c>
      <c r="AV15" s="8">
        <v>16.940000000000001</v>
      </c>
      <c r="AW15" s="8">
        <v>14</v>
      </c>
      <c r="AX15" s="8">
        <f>ROUNDDOWN(AX8/AX3*100,3)</f>
        <v>13.951000000000001</v>
      </c>
      <c r="AY15" s="8">
        <v>14.2</v>
      </c>
      <c r="AZ15" s="8">
        <v>18.5</v>
      </c>
      <c r="BA15" s="8">
        <v>17.78</v>
      </c>
      <c r="BB15" s="8">
        <v>22</v>
      </c>
    </row>
    <row r="16" spans="1:54" x14ac:dyDescent="0.2">
      <c r="A16" s="53" t="s">
        <v>120</v>
      </c>
      <c r="B16" s="16"/>
      <c r="C16" s="8">
        <v>12.7</v>
      </c>
      <c r="D16" s="8"/>
      <c r="E16" s="8">
        <v>3.8</v>
      </c>
      <c r="F16" s="8"/>
      <c r="G16" s="8">
        <v>6.7</v>
      </c>
      <c r="H16" s="8"/>
      <c r="I16" s="8">
        <v>5.2</v>
      </c>
      <c r="J16" s="8"/>
      <c r="K16" s="8">
        <v>10.6</v>
      </c>
      <c r="L16" s="99"/>
      <c r="M16" s="8">
        <v>10.4</v>
      </c>
      <c r="N16" s="99"/>
      <c r="O16" s="8">
        <v>12.8</v>
      </c>
      <c r="P16" s="99"/>
      <c r="Q16" s="8">
        <v>9.6</v>
      </c>
      <c r="R16" s="104" t="s">
        <v>118</v>
      </c>
      <c r="S16" s="8">
        <v>6.9</v>
      </c>
      <c r="T16" s="104" t="s">
        <v>118</v>
      </c>
      <c r="U16" s="8">
        <v>-2.2000000000000002</v>
      </c>
      <c r="V16" s="104" t="s">
        <v>118</v>
      </c>
      <c r="W16" s="8">
        <v>7.6</v>
      </c>
      <c r="X16" s="104" t="s">
        <v>118</v>
      </c>
      <c r="Y16" s="8">
        <v>10.3</v>
      </c>
      <c r="Z16" s="104" t="s">
        <v>118</v>
      </c>
      <c r="AA16" s="8">
        <v>12.1</v>
      </c>
      <c r="AB16" s="8">
        <v>11.6</v>
      </c>
      <c r="AC16" s="8">
        <v>14.8</v>
      </c>
      <c r="AD16" s="8">
        <v>18</v>
      </c>
      <c r="AE16" s="8">
        <v>16.8</v>
      </c>
      <c r="AF16" s="8">
        <v>16</v>
      </c>
      <c r="AG16" s="8">
        <v>16.600000000000001</v>
      </c>
      <c r="AH16" s="8">
        <v>11.6</v>
      </c>
      <c r="AI16" s="8">
        <v>11.2</v>
      </c>
      <c r="AJ16" s="8">
        <v>11</v>
      </c>
      <c r="AK16" s="8">
        <v>12.1</v>
      </c>
      <c r="AL16" s="8">
        <v>8.8000000000000007</v>
      </c>
      <c r="AM16" s="8">
        <v>9.1999999999999993</v>
      </c>
      <c r="AN16" s="8">
        <v>11.1</v>
      </c>
      <c r="AO16" s="8">
        <v>9</v>
      </c>
      <c r="AP16" s="8">
        <v>9.8000000000000007</v>
      </c>
      <c r="AQ16" s="8">
        <v>11.9</v>
      </c>
      <c r="AR16" s="8">
        <v>15.5</v>
      </c>
      <c r="AS16" s="8">
        <v>15.5</v>
      </c>
      <c r="AT16" s="8">
        <v>15.4</v>
      </c>
      <c r="AU16" s="8">
        <v>18.100000000000001</v>
      </c>
      <c r="AV16" s="8">
        <v>17.2</v>
      </c>
      <c r="AW16" s="8">
        <v>15.2</v>
      </c>
      <c r="AX16" s="8">
        <f>ROUNDDOWN(AX12/AX3*100,3)</f>
        <v>14.72</v>
      </c>
      <c r="AY16" s="8">
        <v>14.8</v>
      </c>
      <c r="AZ16" s="118">
        <v>19.2</v>
      </c>
      <c r="BA16" s="118">
        <v>18.260000000000002</v>
      </c>
      <c r="BB16" s="118">
        <v>23</v>
      </c>
    </row>
    <row r="17" spans="1:57" x14ac:dyDescent="0.2">
      <c r="A17" s="53"/>
      <c r="B17" s="16"/>
      <c r="C17" s="5"/>
      <c r="D17" s="5"/>
      <c r="E17" s="5"/>
      <c r="F17" s="5"/>
      <c r="G17" s="5"/>
      <c r="H17" s="5"/>
      <c r="I17" s="5"/>
      <c r="J17" s="5"/>
      <c r="K17" s="5"/>
      <c r="L17" s="100"/>
      <c r="M17" s="5"/>
      <c r="N17" s="100"/>
      <c r="O17" s="5"/>
      <c r="P17" s="100"/>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7" x14ac:dyDescent="0.2">
      <c r="A18" s="53" t="s">
        <v>47</v>
      </c>
      <c r="B18" s="16"/>
      <c r="C18" s="5">
        <v>112083</v>
      </c>
      <c r="D18" s="5"/>
      <c r="E18" s="5">
        <v>112017</v>
      </c>
      <c r="F18" s="5"/>
      <c r="G18" s="5">
        <v>112949</v>
      </c>
      <c r="H18" s="5"/>
      <c r="I18" s="5">
        <v>109734</v>
      </c>
      <c r="J18" s="5"/>
      <c r="K18" s="5">
        <v>113903</v>
      </c>
      <c r="L18" s="100"/>
      <c r="M18" s="5">
        <v>119148</v>
      </c>
      <c r="N18" s="100"/>
      <c r="O18" s="5">
        <v>128717</v>
      </c>
      <c r="P18" s="100"/>
      <c r="Q18" s="5">
        <v>133393</v>
      </c>
      <c r="R18" s="12">
        <v>129834</v>
      </c>
      <c r="S18" s="5">
        <v>129257</v>
      </c>
      <c r="T18" s="12">
        <v>118377</v>
      </c>
      <c r="U18" s="5">
        <v>117771</v>
      </c>
      <c r="V18" s="12">
        <v>117658</v>
      </c>
      <c r="W18" s="5">
        <v>117426</v>
      </c>
      <c r="X18" s="12">
        <v>118567</v>
      </c>
      <c r="Y18" s="5">
        <v>119822</v>
      </c>
      <c r="Z18" s="12">
        <v>119590</v>
      </c>
      <c r="AA18" s="5">
        <v>121471</v>
      </c>
      <c r="AB18" s="12">
        <v>127838</v>
      </c>
      <c r="AC18" s="5">
        <v>133177</v>
      </c>
      <c r="AD18" s="12">
        <v>139962</v>
      </c>
      <c r="AE18" s="5">
        <v>143602</v>
      </c>
      <c r="AF18" s="12">
        <v>151999</v>
      </c>
      <c r="AG18" s="5">
        <v>149514</v>
      </c>
      <c r="AH18" s="41">
        <v>147270</v>
      </c>
      <c r="AI18" s="41">
        <v>145295</v>
      </c>
      <c r="AJ18" s="41">
        <v>152931</v>
      </c>
      <c r="AK18" s="41">
        <v>157308</v>
      </c>
      <c r="AL18" s="41">
        <v>153517</v>
      </c>
      <c r="AM18" s="41">
        <v>150456</v>
      </c>
      <c r="AN18" s="41">
        <v>150857</v>
      </c>
      <c r="AO18" s="41">
        <v>149869</v>
      </c>
      <c r="AP18" s="41">
        <v>151733</v>
      </c>
      <c r="AQ18" s="41">
        <v>153048</v>
      </c>
      <c r="AR18" s="41">
        <v>159994</v>
      </c>
      <c r="AS18" s="41">
        <v>165396</v>
      </c>
      <c r="AT18" s="41">
        <v>165190</v>
      </c>
      <c r="AU18" s="41">
        <v>175262</v>
      </c>
      <c r="AV18" s="5">
        <v>180960</v>
      </c>
      <c r="AW18" s="5">
        <v>190732</v>
      </c>
      <c r="AX18" s="5">
        <v>195480</v>
      </c>
      <c r="AY18" s="5">
        <v>205457</v>
      </c>
      <c r="AZ18" s="5">
        <v>213473.34614000001</v>
      </c>
      <c r="BA18" s="5">
        <v>218866</v>
      </c>
      <c r="BB18" s="5">
        <v>242299</v>
      </c>
    </row>
    <row r="19" spans="1:57" x14ac:dyDescent="0.2">
      <c r="A19" s="53" t="s">
        <v>121</v>
      </c>
      <c r="B19" s="16"/>
      <c r="C19" s="12">
        <v>136906</v>
      </c>
      <c r="D19" s="12"/>
      <c r="E19" s="12">
        <v>140478</v>
      </c>
      <c r="F19" s="12"/>
      <c r="G19" s="12">
        <v>140661</v>
      </c>
      <c r="H19" s="12"/>
      <c r="I19" s="12">
        <v>140845</v>
      </c>
      <c r="J19" s="12"/>
      <c r="K19" s="12">
        <v>152774</v>
      </c>
      <c r="L19" s="98"/>
      <c r="M19" s="12">
        <v>154193</v>
      </c>
      <c r="N19" s="98"/>
      <c r="O19" s="12">
        <v>163723</v>
      </c>
      <c r="P19" s="98">
        <v>165681</v>
      </c>
      <c r="Q19" s="12">
        <v>164374</v>
      </c>
      <c r="R19" s="5">
        <v>159633</v>
      </c>
      <c r="S19" s="12">
        <v>156404</v>
      </c>
      <c r="T19" s="5">
        <v>139338</v>
      </c>
      <c r="U19" s="12">
        <v>139252</v>
      </c>
      <c r="V19" s="5">
        <v>138122</v>
      </c>
      <c r="W19" s="12">
        <v>142578</v>
      </c>
      <c r="X19" s="5">
        <v>147085</v>
      </c>
      <c r="Y19" s="12">
        <v>143127</v>
      </c>
      <c r="Z19" s="5">
        <v>138767</v>
      </c>
      <c r="AA19" s="12">
        <v>139137</v>
      </c>
      <c r="AB19" s="5">
        <v>145664</v>
      </c>
      <c r="AC19" s="12">
        <v>150501</v>
      </c>
      <c r="AD19" s="5">
        <v>155859</v>
      </c>
      <c r="AE19" s="12">
        <v>162973</v>
      </c>
      <c r="AF19" s="5">
        <v>174863</v>
      </c>
      <c r="AG19" s="12">
        <v>169534</v>
      </c>
      <c r="AH19" s="41">
        <v>167300</v>
      </c>
      <c r="AI19" s="41">
        <v>164328</v>
      </c>
      <c r="AJ19" s="41">
        <v>174492</v>
      </c>
      <c r="AK19" s="41">
        <v>178710</v>
      </c>
      <c r="AL19" s="41">
        <v>178681</v>
      </c>
      <c r="AM19" s="41">
        <v>180896</v>
      </c>
      <c r="AN19" s="41">
        <v>184683</v>
      </c>
      <c r="AO19" s="41">
        <v>184755</v>
      </c>
      <c r="AP19" s="41">
        <v>186486</v>
      </c>
      <c r="AQ19" s="41">
        <v>188456</v>
      </c>
      <c r="AR19" s="41">
        <v>201185</v>
      </c>
      <c r="AS19" s="41">
        <v>211542</v>
      </c>
      <c r="AT19" s="41">
        <v>217264</v>
      </c>
      <c r="AU19" s="41">
        <v>231295</v>
      </c>
      <c r="AV19" s="5">
        <v>238075</v>
      </c>
      <c r="AW19" s="5">
        <v>247380</v>
      </c>
      <c r="AX19" s="5">
        <v>251864</v>
      </c>
      <c r="AY19" s="5">
        <v>273088</v>
      </c>
      <c r="AZ19" s="5">
        <v>281930.16714500001</v>
      </c>
      <c r="BA19" s="5">
        <v>293516</v>
      </c>
      <c r="BB19" s="5">
        <v>335292</v>
      </c>
    </row>
    <row r="20" spans="1:57" x14ac:dyDescent="0.2">
      <c r="A20" s="53" t="s">
        <v>122</v>
      </c>
      <c r="B20" s="16"/>
      <c r="C20" s="6">
        <v>81.900000000000006</v>
      </c>
      <c r="D20" s="6"/>
      <c r="E20" s="6">
        <v>79.7</v>
      </c>
      <c r="F20" s="6"/>
      <c r="G20" s="6">
        <v>80.3</v>
      </c>
      <c r="H20" s="6"/>
      <c r="I20" s="6">
        <v>77.900000000000006</v>
      </c>
      <c r="J20" s="6"/>
      <c r="K20" s="6">
        <v>74.599999999999994</v>
      </c>
      <c r="L20" s="101"/>
      <c r="M20" s="6">
        <v>77.3</v>
      </c>
      <c r="N20" s="101"/>
      <c r="O20" s="6">
        <v>77.400000000000006</v>
      </c>
      <c r="P20" s="101"/>
      <c r="Q20" s="6">
        <v>79.7</v>
      </c>
      <c r="R20" s="6">
        <v>79.900000000000006</v>
      </c>
      <c r="S20" s="6">
        <v>81.2</v>
      </c>
      <c r="T20" s="6">
        <v>83.7</v>
      </c>
      <c r="U20" s="6">
        <v>83.4</v>
      </c>
      <c r="V20" s="6">
        <v>84</v>
      </c>
      <c r="W20" s="6">
        <v>81.3</v>
      </c>
      <c r="X20" s="105">
        <v>79.5</v>
      </c>
      <c r="Y20" s="6">
        <v>82.6</v>
      </c>
      <c r="Z20" s="6">
        <v>85.1</v>
      </c>
      <c r="AA20" s="6">
        <v>86.2</v>
      </c>
      <c r="AB20" s="6">
        <v>85.9</v>
      </c>
      <c r="AC20" s="6">
        <v>86.6</v>
      </c>
      <c r="AD20" s="6">
        <v>87.5</v>
      </c>
      <c r="AE20" s="6">
        <v>85.8</v>
      </c>
      <c r="AF20" s="6">
        <v>84.3</v>
      </c>
      <c r="AG20" s="6">
        <v>85.2</v>
      </c>
      <c r="AH20" s="64">
        <v>85.1</v>
      </c>
      <c r="AI20" s="64">
        <v>85.7</v>
      </c>
      <c r="AJ20" s="64">
        <v>84.6</v>
      </c>
      <c r="AK20" s="64">
        <v>84.8</v>
      </c>
      <c r="AL20" s="64">
        <v>82.2</v>
      </c>
      <c r="AM20" s="64">
        <v>79.7</v>
      </c>
      <c r="AN20" s="106">
        <v>78</v>
      </c>
      <c r="AO20" s="64">
        <v>77.7</v>
      </c>
      <c r="AP20" s="64">
        <v>77.5</v>
      </c>
      <c r="AQ20" s="64">
        <v>77.400000000000006</v>
      </c>
      <c r="AR20" s="64">
        <v>75.3</v>
      </c>
      <c r="AS20" s="64">
        <v>74.400000000000006</v>
      </c>
      <c r="AT20" s="64">
        <v>71.7</v>
      </c>
      <c r="AU20" s="64">
        <v>71.7</v>
      </c>
      <c r="AV20" s="6">
        <v>71.3</v>
      </c>
      <c r="AW20" s="6">
        <v>72.099999999999994</v>
      </c>
      <c r="AX20" s="6">
        <v>72.92</v>
      </c>
      <c r="AY20" s="6">
        <v>71.3</v>
      </c>
      <c r="AZ20" s="6">
        <v>71.128880711393734</v>
      </c>
      <c r="BA20" s="6">
        <v>70.8</v>
      </c>
      <c r="BB20" s="6">
        <v>67.900000000000006</v>
      </c>
      <c r="BE20" s="121"/>
    </row>
    <row r="21" spans="1:57" x14ac:dyDescent="0.2">
      <c r="A21" s="53"/>
      <c r="B21" s="16"/>
      <c r="C21" s="5"/>
      <c r="D21" s="5"/>
      <c r="E21" s="5"/>
      <c r="F21" s="5"/>
      <c r="G21" s="5"/>
      <c r="H21" s="5"/>
      <c r="I21" s="5"/>
      <c r="J21" s="5"/>
      <c r="K21" s="5"/>
      <c r="L21" s="100"/>
      <c r="M21" s="5"/>
      <c r="N21" s="100"/>
      <c r="O21" s="5"/>
      <c r="P21" s="100"/>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107"/>
      <c r="AW21" s="107"/>
      <c r="AX21" s="107"/>
      <c r="AY21" s="107"/>
      <c r="AZ21" s="107"/>
      <c r="BA21" s="107"/>
      <c r="BB21" s="107"/>
    </row>
    <row r="22" spans="1:57" x14ac:dyDescent="0.2">
      <c r="A22" s="53" t="s">
        <v>123</v>
      </c>
      <c r="B22" s="16"/>
      <c r="C22" s="5">
        <v>5010</v>
      </c>
      <c r="D22" s="5">
        <v>5582</v>
      </c>
      <c r="E22" s="5">
        <v>4173</v>
      </c>
      <c r="F22" s="5">
        <v>2297</v>
      </c>
      <c r="G22" s="5">
        <v>6415</v>
      </c>
      <c r="H22" s="5">
        <v>5222</v>
      </c>
      <c r="I22" s="5">
        <v>-2856</v>
      </c>
      <c r="J22" s="5">
        <v>7611</v>
      </c>
      <c r="K22" s="5">
        <v>8362</v>
      </c>
      <c r="L22" s="100">
        <v>3443</v>
      </c>
      <c r="M22" s="5">
        <v>1460</v>
      </c>
      <c r="N22" s="100">
        <v>6548</v>
      </c>
      <c r="O22" s="5">
        <v>2115</v>
      </c>
      <c r="P22" s="100">
        <v>6629</v>
      </c>
      <c r="Q22" s="5">
        <v>6200</v>
      </c>
      <c r="R22" s="5">
        <v>8639</v>
      </c>
      <c r="S22" s="5">
        <v>8085</v>
      </c>
      <c r="T22" s="5">
        <v>2716</v>
      </c>
      <c r="U22" s="5">
        <v>200</v>
      </c>
      <c r="V22" s="5">
        <v>2330</v>
      </c>
      <c r="W22" s="5">
        <v>5061</v>
      </c>
      <c r="X22" s="5">
        <v>10291</v>
      </c>
      <c r="Y22" s="5">
        <v>5366</v>
      </c>
      <c r="Z22" s="5">
        <v>6515</v>
      </c>
      <c r="AA22" s="5">
        <v>5930</v>
      </c>
      <c r="AB22" s="5">
        <v>6508</v>
      </c>
      <c r="AC22" s="5">
        <v>5740</v>
      </c>
      <c r="AD22" s="5">
        <v>6141</v>
      </c>
      <c r="AE22" s="5">
        <v>7447</v>
      </c>
      <c r="AF22" s="5">
        <v>6129</v>
      </c>
      <c r="AG22" s="5">
        <v>5774</v>
      </c>
      <c r="AH22" s="5">
        <v>6128</v>
      </c>
      <c r="AI22" s="5">
        <v>5494</v>
      </c>
      <c r="AJ22" s="5">
        <v>6982</v>
      </c>
      <c r="AK22" s="5">
        <v>6240</v>
      </c>
      <c r="AL22" s="5">
        <v>3922</v>
      </c>
      <c r="AM22" s="5">
        <v>7693</v>
      </c>
      <c r="AN22" s="5">
        <v>6618</v>
      </c>
      <c r="AO22" s="5">
        <v>5205</v>
      </c>
      <c r="AP22" s="5">
        <v>7538</v>
      </c>
      <c r="AQ22" s="5">
        <v>11461</v>
      </c>
      <c r="AR22" s="5">
        <v>11491</v>
      </c>
      <c r="AS22" s="5">
        <v>7959</v>
      </c>
      <c r="AT22" s="5">
        <v>11798</v>
      </c>
      <c r="AU22" s="5">
        <v>9187</v>
      </c>
      <c r="AV22" s="5">
        <v>9804</v>
      </c>
      <c r="AW22" s="5">
        <v>8987</v>
      </c>
      <c r="AX22" s="5">
        <v>8222</v>
      </c>
      <c r="AY22" s="5">
        <v>13543</v>
      </c>
      <c r="AZ22" s="5">
        <v>16603.153177</v>
      </c>
      <c r="BA22" s="5">
        <v>15843</v>
      </c>
      <c r="BB22" s="5">
        <v>19351</v>
      </c>
    </row>
    <row r="23" spans="1:57" x14ac:dyDescent="0.2">
      <c r="A23" s="53" t="s">
        <v>124</v>
      </c>
      <c r="B23" s="16"/>
      <c r="C23" s="5">
        <v>-1987</v>
      </c>
      <c r="D23" s="5">
        <v>-2042</v>
      </c>
      <c r="E23" s="5">
        <v>-2606</v>
      </c>
      <c r="F23" s="5">
        <v>-4715</v>
      </c>
      <c r="G23" s="5">
        <v>-4092</v>
      </c>
      <c r="H23" s="5">
        <v>-4312</v>
      </c>
      <c r="I23" s="5">
        <v>-14209</v>
      </c>
      <c r="J23" s="5">
        <v>8033</v>
      </c>
      <c r="K23" s="5">
        <v>-2871</v>
      </c>
      <c r="L23" s="100">
        <v>-2328</v>
      </c>
      <c r="M23" s="5">
        <v>-3543</v>
      </c>
      <c r="N23" s="100">
        <v>-10262</v>
      </c>
      <c r="O23" s="5">
        <v>-7056</v>
      </c>
      <c r="P23" s="100">
        <v>-8765</v>
      </c>
      <c r="Q23" s="5">
        <v>-11754</v>
      </c>
      <c r="R23" s="5">
        <v>-11253</v>
      </c>
      <c r="S23" s="5">
        <v>-4832</v>
      </c>
      <c r="T23" s="5">
        <v>2523</v>
      </c>
      <c r="U23" s="5">
        <v>829</v>
      </c>
      <c r="V23" s="5">
        <v>3144</v>
      </c>
      <c r="W23" s="5">
        <v>-3393</v>
      </c>
      <c r="X23" s="5">
        <v>475</v>
      </c>
      <c r="Y23" s="5">
        <v>-11985</v>
      </c>
      <c r="Z23" s="5">
        <v>-6538</v>
      </c>
      <c r="AA23" s="5">
        <v>1254</v>
      </c>
      <c r="AB23" s="5">
        <v>-1330</v>
      </c>
      <c r="AC23" s="5">
        <v>-6039</v>
      </c>
      <c r="AD23" s="5">
        <v>-8452</v>
      </c>
      <c r="AE23" s="5">
        <v>-4537</v>
      </c>
      <c r="AF23" s="5">
        <v>-5659</v>
      </c>
      <c r="AG23" s="5">
        <v>-3093</v>
      </c>
      <c r="AH23" s="5">
        <v>-1292</v>
      </c>
      <c r="AI23" s="5">
        <v>-5180</v>
      </c>
      <c r="AJ23" s="5">
        <v>-8221</v>
      </c>
      <c r="AK23" s="5">
        <v>-3057</v>
      </c>
      <c r="AL23" s="5">
        <v>-2936</v>
      </c>
      <c r="AM23" s="5">
        <v>-4225</v>
      </c>
      <c r="AN23" s="5">
        <v>-3787</v>
      </c>
      <c r="AO23" s="5">
        <v>-5873</v>
      </c>
      <c r="AP23" s="5">
        <v>-11412</v>
      </c>
      <c r="AQ23" s="5">
        <v>11750</v>
      </c>
      <c r="AR23" s="5">
        <v>-15231</v>
      </c>
      <c r="AS23" s="5">
        <v>-4814</v>
      </c>
      <c r="AT23" s="5">
        <v>238</v>
      </c>
      <c r="AU23" s="5">
        <v>-788</v>
      </c>
      <c r="AV23" s="5">
        <v>-11595</v>
      </c>
      <c r="AW23" s="5">
        <v>-5481</v>
      </c>
      <c r="AX23" s="5">
        <v>-3897</v>
      </c>
      <c r="AY23" s="5">
        <v>-2080</v>
      </c>
      <c r="AZ23" s="5">
        <v>-653.35501199999999</v>
      </c>
      <c r="BA23" s="5">
        <v>-11603</v>
      </c>
      <c r="BB23" s="5">
        <v>-13688</v>
      </c>
    </row>
    <row r="24" spans="1:57" x14ac:dyDescent="0.2">
      <c r="A24" s="53" t="s">
        <v>125</v>
      </c>
      <c r="B24" s="16"/>
      <c r="C24" s="5">
        <v>-636</v>
      </c>
      <c r="D24" s="5">
        <v>-507</v>
      </c>
      <c r="E24" s="5">
        <v>-2124</v>
      </c>
      <c r="F24" s="5">
        <v>-403</v>
      </c>
      <c r="G24" s="5">
        <v>-616</v>
      </c>
      <c r="H24" s="5">
        <v>-2475</v>
      </c>
      <c r="I24" s="5">
        <v>-3073</v>
      </c>
      <c r="J24" s="5">
        <v>-2242</v>
      </c>
      <c r="K24" s="5">
        <v>-688</v>
      </c>
      <c r="L24" s="100">
        <v>-241</v>
      </c>
      <c r="M24" s="5">
        <v>-458</v>
      </c>
      <c r="N24" s="100">
        <v>-137</v>
      </c>
      <c r="O24" s="5">
        <v>-706</v>
      </c>
      <c r="P24" s="100">
        <v>-762</v>
      </c>
      <c r="Q24" s="5">
        <v>-801</v>
      </c>
      <c r="R24" s="5">
        <v>-3189</v>
      </c>
      <c r="S24" s="5">
        <v>-883</v>
      </c>
      <c r="T24" s="5">
        <v>-2089</v>
      </c>
      <c r="U24" s="5">
        <v>-940</v>
      </c>
      <c r="V24" s="5">
        <v>-870</v>
      </c>
      <c r="W24" s="5">
        <v>-780</v>
      </c>
      <c r="X24" s="5">
        <v>-733</v>
      </c>
      <c r="Y24" s="5">
        <v>-1039</v>
      </c>
      <c r="Z24" s="5">
        <v>-805</v>
      </c>
      <c r="AA24" s="5">
        <v>-1109</v>
      </c>
      <c r="AB24" s="5">
        <v>-276</v>
      </c>
      <c r="AC24" s="5">
        <v>-1403</v>
      </c>
      <c r="AD24" s="5">
        <v>-1068</v>
      </c>
      <c r="AE24" s="5">
        <v>-809</v>
      </c>
      <c r="AF24" s="5">
        <v>-1301</v>
      </c>
      <c r="AG24" s="5">
        <v>-7633</v>
      </c>
      <c r="AH24" s="5">
        <v>-1635</v>
      </c>
      <c r="AI24" s="5">
        <v>-1261</v>
      </c>
      <c r="AJ24" s="5">
        <v>-1062</v>
      </c>
      <c r="AK24" s="5">
        <v>-1388</v>
      </c>
      <c r="AL24" s="5">
        <v>-9284</v>
      </c>
      <c r="AM24" s="5">
        <v>5807</v>
      </c>
      <c r="AN24" s="5">
        <v>-1474</v>
      </c>
      <c r="AO24" s="5">
        <v>-3247</v>
      </c>
      <c r="AP24" s="5">
        <v>-2542</v>
      </c>
      <c r="AQ24" s="5">
        <v>-3414</v>
      </c>
      <c r="AR24" s="5">
        <v>-2523</v>
      </c>
      <c r="AS24" s="5">
        <v>-5125</v>
      </c>
      <c r="AT24" s="5">
        <v>-12989</v>
      </c>
      <c r="AU24" s="5">
        <v>-5664</v>
      </c>
      <c r="AV24" s="5">
        <v>-2946</v>
      </c>
      <c r="AW24" s="5">
        <v>-3998</v>
      </c>
      <c r="AX24" s="5">
        <v>-3377</v>
      </c>
      <c r="AY24" s="5">
        <v>-7006</v>
      </c>
      <c r="AZ24" s="5">
        <v>-8418.6337939999994</v>
      </c>
      <c r="BA24" s="5">
        <v>-2578</v>
      </c>
      <c r="BB24" s="5">
        <v>5750</v>
      </c>
    </row>
    <row r="25" spans="1:57" x14ac:dyDescent="0.2">
      <c r="A25" s="53" t="s">
        <v>126</v>
      </c>
      <c r="B25" s="16"/>
      <c r="C25" s="5">
        <v>47889</v>
      </c>
      <c r="D25" s="5"/>
      <c r="E25" s="5">
        <v>50461</v>
      </c>
      <c r="F25" s="5"/>
      <c r="G25" s="5">
        <v>49360</v>
      </c>
      <c r="H25" s="5"/>
      <c r="I25" s="5">
        <v>27736</v>
      </c>
      <c r="J25" s="5"/>
      <c r="K25" s="5">
        <v>45852</v>
      </c>
      <c r="L25" s="100"/>
      <c r="M25" s="5">
        <v>44469</v>
      </c>
      <c r="N25" s="100"/>
      <c r="O25" s="5">
        <v>35151</v>
      </c>
      <c r="P25" s="100"/>
      <c r="Q25" s="5">
        <v>26414</v>
      </c>
      <c r="R25" s="5">
        <f>'通期（連結）'!O26</f>
        <v>19539</v>
      </c>
      <c r="S25" s="5">
        <v>21748</v>
      </c>
      <c r="T25" s="5">
        <f>'通期（連結）'!P26</f>
        <v>24458</v>
      </c>
      <c r="U25" s="5">
        <v>24658</v>
      </c>
      <c r="V25" s="5">
        <f>'通期（連結）'!Q26</f>
        <v>29110</v>
      </c>
      <c r="W25" s="5">
        <v>29702</v>
      </c>
      <c r="X25" s="5">
        <f>'通期（連結）'!R26</f>
        <v>39626</v>
      </c>
      <c r="Y25" s="5">
        <v>31991</v>
      </c>
      <c r="Z25" s="5">
        <f>'通期（連結）'!S26</f>
        <v>30775</v>
      </c>
      <c r="AA25" s="5">
        <v>36896</v>
      </c>
      <c r="AB25" s="5">
        <f>'通期（連結）'!T26</f>
        <v>43181</v>
      </c>
      <c r="AC25" s="5">
        <v>42535</v>
      </c>
      <c r="AD25" s="5">
        <f>'通期（連結）'!U26</f>
        <v>39157</v>
      </c>
      <c r="AE25" s="5">
        <v>40925</v>
      </c>
      <c r="AF25" s="5">
        <f>'通期（連結）'!V26</f>
        <v>41565</v>
      </c>
      <c r="AG25" s="5">
        <v>36836</v>
      </c>
      <c r="AH25" s="5">
        <f>'通期（連結）'!W26</f>
        <v>39516</v>
      </c>
      <c r="AI25" s="5">
        <v>36660</v>
      </c>
      <c r="AJ25" s="5">
        <f>'通期（連結）'!X26</f>
        <v>35907</v>
      </c>
      <c r="AK25" s="5">
        <v>37680</v>
      </c>
      <c r="AL25" s="5">
        <f>'通期（連結）'!Y26-'半期累計（連結）'!AK25</f>
        <v>-7719</v>
      </c>
      <c r="AM25" s="5">
        <v>38549</v>
      </c>
      <c r="AN25" s="5">
        <f>'通期（連結）'!Z26</f>
        <v>39851</v>
      </c>
      <c r="AO25" s="5">
        <v>35236</v>
      </c>
      <c r="AP25" s="5">
        <f>'通期（連結）'!AA26</f>
        <v>29229</v>
      </c>
      <c r="AQ25" s="5">
        <v>48645</v>
      </c>
      <c r="AR25" s="5">
        <f>'通期（連結）'!AB26</f>
        <v>42728</v>
      </c>
      <c r="AS25" s="5">
        <v>41789</v>
      </c>
      <c r="AT25" s="5">
        <f>'通期（連結）'!AC26</f>
        <v>41469</v>
      </c>
      <c r="AU25" s="5">
        <v>46702</v>
      </c>
      <c r="AV25" s="5">
        <v>40856</v>
      </c>
      <c r="AW25" s="5">
        <v>42145</v>
      </c>
      <c r="AX25" s="5">
        <v>42788</v>
      </c>
      <c r="AY25" s="5">
        <v>49365</v>
      </c>
      <c r="AZ25" s="5">
        <v>56361</v>
      </c>
      <c r="BA25" s="5">
        <v>56425</v>
      </c>
      <c r="BB25" s="5">
        <v>69228</v>
      </c>
    </row>
    <row r="26" spans="1:57" x14ac:dyDescent="0.2">
      <c r="A26" s="54"/>
      <c r="B26" s="54"/>
      <c r="C26" s="54"/>
      <c r="D26" s="54"/>
      <c r="E26" s="54"/>
      <c r="F26" s="54"/>
      <c r="G26" s="54"/>
      <c r="H26" s="54"/>
      <c r="I26" s="54"/>
      <c r="J26" s="54"/>
      <c r="K26" s="54"/>
      <c r="L26" s="54"/>
      <c r="M26" s="54"/>
      <c r="N26" s="54"/>
      <c r="Q26" s="1"/>
    </row>
    <row r="27" spans="1:57" x14ac:dyDescent="0.2">
      <c r="A27" s="135" t="s">
        <v>127</v>
      </c>
      <c r="B27" s="134"/>
      <c r="C27" s="134"/>
      <c r="D27" s="134"/>
      <c r="E27" s="134"/>
      <c r="F27" s="134"/>
      <c r="G27" s="134"/>
      <c r="H27" s="134"/>
      <c r="I27" s="134"/>
      <c r="J27" s="134"/>
      <c r="K27" s="134"/>
      <c r="L27" s="134"/>
      <c r="M27" s="134"/>
      <c r="N27" s="134"/>
      <c r="O27" s="134"/>
      <c r="P27" s="134"/>
      <c r="Q27" s="134"/>
      <c r="R27" s="134"/>
      <c r="S27" s="134"/>
      <c r="T27" s="67"/>
    </row>
    <row r="28" spans="1:57" ht="14.25" customHeight="1" x14ac:dyDescent="0.2">
      <c r="A28" s="135" t="s">
        <v>128</v>
      </c>
      <c r="B28" s="136"/>
      <c r="C28" s="136"/>
      <c r="D28" s="136"/>
      <c r="E28" s="136"/>
      <c r="F28" s="136"/>
      <c r="G28" s="136"/>
      <c r="H28" s="136"/>
      <c r="I28" s="136"/>
      <c r="J28" s="136"/>
      <c r="K28" s="136"/>
      <c r="L28" s="136"/>
      <c r="M28" s="136"/>
      <c r="N28" s="136"/>
      <c r="O28" s="136"/>
      <c r="P28" s="136"/>
      <c r="Q28" s="136"/>
      <c r="R28" s="136"/>
      <c r="S28" s="134"/>
      <c r="T28" s="67"/>
    </row>
    <row r="29" spans="1:57" ht="14.25" customHeight="1" x14ac:dyDescent="0.2">
      <c r="A29" s="78" t="s">
        <v>129</v>
      </c>
      <c r="B29" s="77"/>
      <c r="C29" s="77"/>
      <c r="D29" s="77"/>
      <c r="E29" s="77"/>
      <c r="F29" s="77"/>
      <c r="G29" s="77"/>
      <c r="H29" s="77"/>
      <c r="I29" s="77"/>
      <c r="J29" s="77"/>
      <c r="K29" s="77"/>
      <c r="L29" s="77"/>
      <c r="M29" s="77"/>
      <c r="N29" s="77"/>
      <c r="O29" s="77"/>
      <c r="P29" s="77"/>
      <c r="Q29" s="77"/>
      <c r="R29" s="77"/>
      <c r="S29" s="67"/>
      <c r="T29" s="67"/>
    </row>
    <row r="30" spans="1:57" ht="14.25" customHeight="1" x14ac:dyDescent="0.2">
      <c r="A30" s="78" t="s">
        <v>130</v>
      </c>
      <c r="B30" s="77"/>
      <c r="C30" s="77"/>
      <c r="D30" s="77"/>
      <c r="E30" s="77"/>
      <c r="F30" s="77"/>
      <c r="G30" s="77"/>
      <c r="H30" s="77"/>
      <c r="I30" s="77"/>
      <c r="J30" s="77"/>
      <c r="K30" s="77"/>
      <c r="L30" s="77"/>
      <c r="M30" s="77"/>
      <c r="N30" s="77"/>
      <c r="O30" s="77"/>
      <c r="P30" s="77"/>
      <c r="Q30" s="77"/>
      <c r="R30" s="77"/>
      <c r="S30" s="67"/>
      <c r="T30" s="67"/>
    </row>
    <row r="31" spans="1:57" x14ac:dyDescent="0.2">
      <c r="A31" s="78" t="s">
        <v>59</v>
      </c>
      <c r="B31" s="108"/>
      <c r="C31" s="108"/>
      <c r="D31" s="108"/>
      <c r="E31" s="108"/>
      <c r="F31" s="108"/>
      <c r="G31" s="108"/>
      <c r="H31" s="108"/>
      <c r="I31" s="108"/>
      <c r="J31" s="108"/>
      <c r="K31" s="108"/>
      <c r="L31" s="108"/>
      <c r="M31" s="108"/>
      <c r="N31" s="108"/>
      <c r="O31" s="108"/>
      <c r="P31" s="108"/>
      <c r="Q31" s="108"/>
      <c r="R31" s="108"/>
      <c r="S31"/>
      <c r="T31" s="67"/>
    </row>
    <row r="32" spans="1:57" x14ac:dyDescent="0.2">
      <c r="A32" s="78" t="s">
        <v>131</v>
      </c>
      <c r="B32" s="108"/>
      <c r="C32" s="108"/>
      <c r="D32" s="108"/>
      <c r="E32" s="108"/>
      <c r="F32" s="108"/>
      <c r="G32" s="108"/>
      <c r="H32" s="108"/>
      <c r="I32" s="108"/>
      <c r="J32" s="108"/>
      <c r="K32" s="108"/>
      <c r="L32" s="108"/>
      <c r="M32" s="108"/>
      <c r="N32" s="108"/>
      <c r="O32" s="108"/>
      <c r="P32" s="108"/>
      <c r="Q32" s="108"/>
      <c r="R32" s="108"/>
      <c r="S32"/>
      <c r="T32" s="67"/>
    </row>
    <row r="33" spans="17:17" x14ac:dyDescent="0.2">
      <c r="Q33" s="1"/>
    </row>
    <row r="34" spans="17:17" x14ac:dyDescent="0.2">
      <c r="Q34" s="1"/>
    </row>
    <row r="35" spans="17:17" x14ac:dyDescent="0.2">
      <c r="Q35" s="1"/>
    </row>
    <row r="36" spans="17:17" x14ac:dyDescent="0.2">
      <c r="Q36" s="1"/>
    </row>
    <row r="37" spans="17:17" x14ac:dyDescent="0.2">
      <c r="Q37" s="1"/>
    </row>
    <row r="38" spans="17:17" x14ac:dyDescent="0.2">
      <c r="Q38" s="1"/>
    </row>
    <row r="39" spans="17:17" x14ac:dyDescent="0.2">
      <c r="Q39" s="1"/>
    </row>
    <row r="40" spans="17:17" x14ac:dyDescent="0.2">
      <c r="Q40" s="1"/>
    </row>
    <row r="41" spans="17:17" x14ac:dyDescent="0.2">
      <c r="Q41" s="1"/>
    </row>
    <row r="42" spans="17:17" x14ac:dyDescent="0.2">
      <c r="Q42" s="1"/>
    </row>
    <row r="43" spans="17:17" x14ac:dyDescent="0.2">
      <c r="Q43" s="1"/>
    </row>
    <row r="44" spans="17:17" x14ac:dyDescent="0.2">
      <c r="Q44" s="1"/>
    </row>
    <row r="45" spans="17:17" x14ac:dyDescent="0.2">
      <c r="Q45" s="1"/>
    </row>
    <row r="46" spans="17:17" x14ac:dyDescent="0.2">
      <c r="Q46" s="1"/>
    </row>
    <row r="47" spans="17:17" x14ac:dyDescent="0.2">
      <c r="Q47" s="1"/>
    </row>
    <row r="48" spans="17:17" x14ac:dyDescent="0.2">
      <c r="Q48" s="1"/>
    </row>
    <row r="49" spans="17:17" x14ac:dyDescent="0.2">
      <c r="Q49" s="1"/>
    </row>
    <row r="50" spans="17:17" x14ac:dyDescent="0.2">
      <c r="Q50" s="1"/>
    </row>
    <row r="51" spans="17:17" x14ac:dyDescent="0.2">
      <c r="Q51" s="1"/>
    </row>
    <row r="52" spans="17:17" x14ac:dyDescent="0.2">
      <c r="Q52" s="1"/>
    </row>
    <row r="53" spans="17:17" x14ac:dyDescent="0.2">
      <c r="Q53" s="1"/>
    </row>
    <row r="54" spans="17:17" x14ac:dyDescent="0.2">
      <c r="Q54" s="1"/>
    </row>
    <row r="55" spans="17:17" x14ac:dyDescent="0.2">
      <c r="Q55" s="1"/>
    </row>
    <row r="56" spans="17:17" x14ac:dyDescent="0.2">
      <c r="Q56" s="1"/>
    </row>
    <row r="57" spans="17:17" x14ac:dyDescent="0.2">
      <c r="Q57" s="1"/>
    </row>
    <row r="58" spans="17:17" x14ac:dyDescent="0.2">
      <c r="Q58" s="1"/>
    </row>
    <row r="59" spans="17:17" x14ac:dyDescent="0.2">
      <c r="Q59" s="1"/>
    </row>
    <row r="60" spans="17:17" x14ac:dyDescent="0.2">
      <c r="Q60" s="1"/>
    </row>
    <row r="61" spans="17:17" x14ac:dyDescent="0.2">
      <c r="Q61" s="1"/>
    </row>
    <row r="62" spans="17:17" x14ac:dyDescent="0.2">
      <c r="Q62" s="1"/>
    </row>
    <row r="63" spans="17:17" x14ac:dyDescent="0.2">
      <c r="Q63" s="1"/>
    </row>
    <row r="64" spans="17:17" x14ac:dyDescent="0.2">
      <c r="Q64" s="1"/>
    </row>
    <row r="65" spans="17:17" x14ac:dyDescent="0.2">
      <c r="Q65" s="1"/>
    </row>
    <row r="66" spans="17:17" x14ac:dyDescent="0.2">
      <c r="Q66" s="1"/>
    </row>
    <row r="67" spans="17:17" x14ac:dyDescent="0.2">
      <c r="Q67" s="1"/>
    </row>
    <row r="68" spans="17:17" x14ac:dyDescent="0.2">
      <c r="Q68" s="1"/>
    </row>
    <row r="69" spans="17:17" x14ac:dyDescent="0.2">
      <c r="Q69" s="1"/>
    </row>
    <row r="70" spans="17:17" x14ac:dyDescent="0.2">
      <c r="Q70" s="1"/>
    </row>
    <row r="71" spans="17:17" x14ac:dyDescent="0.2">
      <c r="Q71" s="1"/>
    </row>
    <row r="72" spans="17:17" x14ac:dyDescent="0.2">
      <c r="Q72" s="1"/>
    </row>
    <row r="73" spans="17:17" x14ac:dyDescent="0.2">
      <c r="Q73" s="1"/>
    </row>
    <row r="74" spans="17:17" x14ac:dyDescent="0.2">
      <c r="Q74" s="1"/>
    </row>
    <row r="75" spans="17:17" x14ac:dyDescent="0.2">
      <c r="Q75" s="1"/>
    </row>
    <row r="76" spans="17:17" x14ac:dyDescent="0.2">
      <c r="Q76" s="1"/>
    </row>
    <row r="77" spans="17:17" x14ac:dyDescent="0.2">
      <c r="Q77" s="1"/>
    </row>
    <row r="78" spans="17:17" x14ac:dyDescent="0.2">
      <c r="Q78" s="1"/>
    </row>
    <row r="79" spans="17:17" x14ac:dyDescent="0.2">
      <c r="Q79" s="1"/>
    </row>
    <row r="80" spans="17:17" x14ac:dyDescent="0.2">
      <c r="Q80" s="1"/>
    </row>
    <row r="81" spans="17:17" x14ac:dyDescent="0.2">
      <c r="Q81" s="1"/>
    </row>
    <row r="82" spans="17:17" x14ac:dyDescent="0.2">
      <c r="Q82" s="1"/>
    </row>
    <row r="83" spans="17:17" x14ac:dyDescent="0.2">
      <c r="Q83" s="1"/>
    </row>
    <row r="84" spans="17:17" x14ac:dyDescent="0.2">
      <c r="Q84" s="1"/>
    </row>
    <row r="85" spans="17:17" x14ac:dyDescent="0.2">
      <c r="Q85" s="1"/>
    </row>
    <row r="86" spans="17:17" x14ac:dyDescent="0.2">
      <c r="Q86" s="1"/>
    </row>
    <row r="87" spans="17:17" x14ac:dyDescent="0.2">
      <c r="Q87" s="1"/>
    </row>
    <row r="88" spans="17:17" x14ac:dyDescent="0.2">
      <c r="Q88" s="1"/>
    </row>
    <row r="89" spans="17:17" x14ac:dyDescent="0.2">
      <c r="Q89" s="1"/>
    </row>
    <row r="90" spans="17:17" x14ac:dyDescent="0.2">
      <c r="Q90" s="1"/>
    </row>
    <row r="91" spans="17:17" x14ac:dyDescent="0.2">
      <c r="Q91" s="1"/>
    </row>
    <row r="92" spans="17:17" x14ac:dyDescent="0.2">
      <c r="Q92" s="1"/>
    </row>
    <row r="93" spans="17:17" x14ac:dyDescent="0.2">
      <c r="Q93" s="1"/>
    </row>
    <row r="94" spans="17:17" x14ac:dyDescent="0.2">
      <c r="Q94" s="1"/>
    </row>
    <row r="95" spans="17:17" x14ac:dyDescent="0.2">
      <c r="Q95" s="1"/>
    </row>
    <row r="96" spans="17:17" x14ac:dyDescent="0.2">
      <c r="Q96" s="1"/>
    </row>
    <row r="97" spans="17:17" x14ac:dyDescent="0.2">
      <c r="Q97" s="1"/>
    </row>
    <row r="98" spans="17:17" x14ac:dyDescent="0.2">
      <c r="Q98" s="1"/>
    </row>
    <row r="99" spans="17:17" x14ac:dyDescent="0.2">
      <c r="Q99" s="1"/>
    </row>
    <row r="100" spans="17:17" x14ac:dyDescent="0.2">
      <c r="Q100" s="1"/>
    </row>
    <row r="101" spans="17:17" x14ac:dyDescent="0.2">
      <c r="Q101" s="1"/>
    </row>
    <row r="102" spans="17:17" x14ac:dyDescent="0.2">
      <c r="Q102" s="1"/>
    </row>
    <row r="103" spans="17:17" x14ac:dyDescent="0.2">
      <c r="Q103" s="1"/>
    </row>
    <row r="104" spans="17:17" x14ac:dyDescent="0.2">
      <c r="Q104" s="1"/>
    </row>
    <row r="105" spans="17:17" x14ac:dyDescent="0.2">
      <c r="Q105" s="1"/>
    </row>
    <row r="106" spans="17:17" x14ac:dyDescent="0.2">
      <c r="Q106" s="1"/>
    </row>
    <row r="107" spans="17:17" x14ac:dyDescent="0.2">
      <c r="Q107" s="1"/>
    </row>
    <row r="108" spans="17:17" x14ac:dyDescent="0.2">
      <c r="Q108" s="1"/>
    </row>
    <row r="109" spans="17:17" x14ac:dyDescent="0.2">
      <c r="Q109" s="1"/>
    </row>
    <row r="110" spans="17:17" x14ac:dyDescent="0.2">
      <c r="Q110" s="1"/>
    </row>
    <row r="111" spans="17:17" x14ac:dyDescent="0.2">
      <c r="Q111" s="1"/>
    </row>
    <row r="112" spans="17:17" x14ac:dyDescent="0.2">
      <c r="Q112" s="1"/>
    </row>
    <row r="113" spans="17:17" x14ac:dyDescent="0.2">
      <c r="Q113" s="1"/>
    </row>
    <row r="114" spans="17:17" x14ac:dyDescent="0.2">
      <c r="Q114" s="1"/>
    </row>
    <row r="115" spans="17:17" x14ac:dyDescent="0.2">
      <c r="Q115" s="1"/>
    </row>
    <row r="116" spans="17:17" x14ac:dyDescent="0.2">
      <c r="Q116" s="1"/>
    </row>
    <row r="117" spans="17:17" x14ac:dyDescent="0.2">
      <c r="Q117" s="1"/>
    </row>
    <row r="118" spans="17:17" x14ac:dyDescent="0.2">
      <c r="Q118" s="1"/>
    </row>
    <row r="119" spans="17:17" x14ac:dyDescent="0.2">
      <c r="Q119" s="1"/>
    </row>
    <row r="120" spans="17:17" x14ac:dyDescent="0.2">
      <c r="Q120" s="1"/>
    </row>
    <row r="121" spans="17:17" x14ac:dyDescent="0.2">
      <c r="Q121" s="1"/>
    </row>
    <row r="122" spans="17:17" x14ac:dyDescent="0.2">
      <c r="Q122" s="1"/>
    </row>
    <row r="123" spans="17:17" x14ac:dyDescent="0.2">
      <c r="Q123" s="1"/>
    </row>
    <row r="124" spans="17:17" x14ac:dyDescent="0.2">
      <c r="Q124" s="1"/>
    </row>
    <row r="125" spans="17:17" x14ac:dyDescent="0.2">
      <c r="Q125" s="1"/>
    </row>
    <row r="126" spans="17:17" x14ac:dyDescent="0.2">
      <c r="Q126" s="1"/>
    </row>
    <row r="127" spans="17:17" x14ac:dyDescent="0.2">
      <c r="Q127" s="1"/>
    </row>
    <row r="128" spans="17:17" x14ac:dyDescent="0.2">
      <c r="Q128" s="1"/>
    </row>
    <row r="129" spans="17:17" x14ac:dyDescent="0.2">
      <c r="Q129" s="1"/>
    </row>
    <row r="130" spans="17:17" x14ac:dyDescent="0.2">
      <c r="Q130" s="1"/>
    </row>
    <row r="131" spans="17:17" x14ac:dyDescent="0.2">
      <c r="Q131" s="1"/>
    </row>
    <row r="132" spans="17:17" x14ac:dyDescent="0.2">
      <c r="Q132" s="1"/>
    </row>
    <row r="133" spans="17:17" x14ac:dyDescent="0.2">
      <c r="Q133" s="1"/>
    </row>
    <row r="134" spans="17:17" x14ac:dyDescent="0.2">
      <c r="Q134" s="1"/>
    </row>
    <row r="135" spans="17:17" x14ac:dyDescent="0.2">
      <c r="Q135" s="1"/>
    </row>
    <row r="136" spans="17:17" x14ac:dyDescent="0.2">
      <c r="Q136" s="1"/>
    </row>
    <row r="137" spans="17:17" x14ac:dyDescent="0.2">
      <c r="Q137" s="1"/>
    </row>
    <row r="138" spans="17:17" x14ac:dyDescent="0.2">
      <c r="Q138" s="1"/>
    </row>
    <row r="139" spans="17:17" x14ac:dyDescent="0.2">
      <c r="Q139" s="1"/>
    </row>
    <row r="140" spans="17:17" x14ac:dyDescent="0.2">
      <c r="Q140" s="1"/>
    </row>
    <row r="141" spans="17:17" x14ac:dyDescent="0.2">
      <c r="Q141" s="1"/>
    </row>
    <row r="142" spans="17:17" x14ac:dyDescent="0.2">
      <c r="Q142" s="1"/>
    </row>
    <row r="143" spans="17:17" x14ac:dyDescent="0.2">
      <c r="Q143" s="1"/>
    </row>
    <row r="144" spans="17:17" x14ac:dyDescent="0.2">
      <c r="Q144" s="1"/>
    </row>
    <row r="145" spans="17:17" x14ac:dyDescent="0.2">
      <c r="Q145" s="1"/>
    </row>
    <row r="146" spans="17:17" x14ac:dyDescent="0.2">
      <c r="Q146" s="1"/>
    </row>
    <row r="147" spans="17:17" x14ac:dyDescent="0.2">
      <c r="Q147" s="1"/>
    </row>
    <row r="148" spans="17:17" x14ac:dyDescent="0.2">
      <c r="Q148" s="1"/>
    </row>
    <row r="149" spans="17:17" x14ac:dyDescent="0.2">
      <c r="Q149" s="1"/>
    </row>
    <row r="150" spans="17:17" x14ac:dyDescent="0.2">
      <c r="Q150" s="1"/>
    </row>
    <row r="151" spans="17:17" x14ac:dyDescent="0.2">
      <c r="Q151" s="1"/>
    </row>
    <row r="152" spans="17:17" x14ac:dyDescent="0.2">
      <c r="Q152" s="1"/>
    </row>
    <row r="153" spans="17:17" x14ac:dyDescent="0.2">
      <c r="Q153" s="1"/>
    </row>
    <row r="154" spans="17:17" x14ac:dyDescent="0.2">
      <c r="Q154" s="1"/>
    </row>
    <row r="155" spans="17:17" x14ac:dyDescent="0.2">
      <c r="Q155" s="1"/>
    </row>
    <row r="156" spans="17:17" x14ac:dyDescent="0.2">
      <c r="Q156" s="1"/>
    </row>
    <row r="157" spans="17:17" x14ac:dyDescent="0.2">
      <c r="Q157" s="1"/>
    </row>
    <row r="158" spans="17:17" x14ac:dyDescent="0.2">
      <c r="Q158" s="1"/>
    </row>
    <row r="159" spans="17:17" x14ac:dyDescent="0.2">
      <c r="Q159" s="1"/>
    </row>
    <row r="160" spans="17:17" x14ac:dyDescent="0.2">
      <c r="Q160" s="1"/>
    </row>
    <row r="161" spans="17:17" x14ac:dyDescent="0.2">
      <c r="Q161" s="1"/>
    </row>
    <row r="162" spans="17:17" x14ac:dyDescent="0.2">
      <c r="Q162" s="1"/>
    </row>
    <row r="163" spans="17:17" x14ac:dyDescent="0.2">
      <c r="Q163" s="1"/>
    </row>
    <row r="164" spans="17:17" x14ac:dyDescent="0.2">
      <c r="Q164" s="1"/>
    </row>
    <row r="165" spans="17:17" x14ac:dyDescent="0.2">
      <c r="Q165" s="1"/>
    </row>
    <row r="166" spans="17:17" x14ac:dyDescent="0.2">
      <c r="Q166" s="1"/>
    </row>
    <row r="167" spans="17:17" x14ac:dyDescent="0.2">
      <c r="Q167" s="1"/>
    </row>
    <row r="168" spans="17:17" x14ac:dyDescent="0.2">
      <c r="Q168" s="1"/>
    </row>
    <row r="169" spans="17:17" x14ac:dyDescent="0.2">
      <c r="Q169" s="1"/>
    </row>
    <row r="170" spans="17:17" x14ac:dyDescent="0.2">
      <c r="Q170" s="1"/>
    </row>
    <row r="171" spans="17:17" x14ac:dyDescent="0.2">
      <c r="Q171" s="1"/>
    </row>
    <row r="172" spans="17:17" x14ac:dyDescent="0.2">
      <c r="Q172" s="1"/>
    </row>
    <row r="173" spans="17:17" x14ac:dyDescent="0.2">
      <c r="Q173" s="1"/>
    </row>
    <row r="174" spans="17:17" x14ac:dyDescent="0.2">
      <c r="Q174" s="1"/>
    </row>
    <row r="175" spans="17:17" x14ac:dyDescent="0.2">
      <c r="Q175" s="1"/>
    </row>
    <row r="176" spans="17:17" x14ac:dyDescent="0.2">
      <c r="Q176" s="1"/>
    </row>
    <row r="177" spans="17:17" x14ac:dyDescent="0.2">
      <c r="Q177" s="1"/>
    </row>
    <row r="178" spans="17:17" x14ac:dyDescent="0.2">
      <c r="Q178" s="1"/>
    </row>
    <row r="179" spans="17:17" x14ac:dyDescent="0.2">
      <c r="Q179" s="1"/>
    </row>
    <row r="180" spans="17:17" x14ac:dyDescent="0.2">
      <c r="Q180" s="1"/>
    </row>
    <row r="181" spans="17:17" x14ac:dyDescent="0.2">
      <c r="Q181" s="1"/>
    </row>
    <row r="182" spans="17:17" x14ac:dyDescent="0.2">
      <c r="Q182" s="1"/>
    </row>
    <row r="183" spans="17:17" x14ac:dyDescent="0.2">
      <c r="Q183" s="1"/>
    </row>
    <row r="184" spans="17:17" x14ac:dyDescent="0.2">
      <c r="Q184" s="1"/>
    </row>
    <row r="185" spans="17:17" x14ac:dyDescent="0.2">
      <c r="Q185" s="1"/>
    </row>
    <row r="186" spans="17:17" x14ac:dyDescent="0.2">
      <c r="Q186" s="1"/>
    </row>
    <row r="187" spans="17:17" x14ac:dyDescent="0.2">
      <c r="Q187" s="1"/>
    </row>
    <row r="188" spans="17:17" x14ac:dyDescent="0.2">
      <c r="Q188" s="1"/>
    </row>
    <row r="189" spans="17:17" x14ac:dyDescent="0.2">
      <c r="Q189" s="1"/>
    </row>
    <row r="190" spans="17:17" x14ac:dyDescent="0.2">
      <c r="Q190" s="1"/>
    </row>
    <row r="191" spans="17:17" x14ac:dyDescent="0.2">
      <c r="Q191" s="1"/>
    </row>
    <row r="192" spans="17:17" x14ac:dyDescent="0.2">
      <c r="Q192" s="1"/>
    </row>
    <row r="193" spans="17:17" x14ac:dyDescent="0.2">
      <c r="Q193" s="1"/>
    </row>
    <row r="194" spans="17:17" x14ac:dyDescent="0.2">
      <c r="Q194" s="1"/>
    </row>
    <row r="195" spans="17:17" x14ac:dyDescent="0.2">
      <c r="Q195" s="1"/>
    </row>
    <row r="196" spans="17:17" x14ac:dyDescent="0.2">
      <c r="Q196" s="1"/>
    </row>
    <row r="197" spans="17:17" x14ac:dyDescent="0.2">
      <c r="Q197" s="1"/>
    </row>
    <row r="198" spans="17:17" x14ac:dyDescent="0.2">
      <c r="Q198" s="1"/>
    </row>
    <row r="199" spans="17:17" x14ac:dyDescent="0.2">
      <c r="Q199" s="1"/>
    </row>
    <row r="200" spans="17:17" x14ac:dyDescent="0.2">
      <c r="Q200" s="1"/>
    </row>
    <row r="201" spans="17:17" x14ac:dyDescent="0.2">
      <c r="Q201" s="1"/>
    </row>
    <row r="202" spans="17:17" x14ac:dyDescent="0.2">
      <c r="Q202" s="1"/>
    </row>
    <row r="203" spans="17:17" x14ac:dyDescent="0.2">
      <c r="Q203" s="1"/>
    </row>
    <row r="204" spans="17:17" x14ac:dyDescent="0.2">
      <c r="Q204" s="1"/>
    </row>
    <row r="205" spans="17:17" x14ac:dyDescent="0.2">
      <c r="Q205" s="1"/>
    </row>
    <row r="206" spans="17:17" x14ac:dyDescent="0.2">
      <c r="Q206" s="1"/>
    </row>
    <row r="207" spans="17:17" x14ac:dyDescent="0.2">
      <c r="Q207" s="1"/>
    </row>
    <row r="208" spans="17:17" x14ac:dyDescent="0.2">
      <c r="Q208" s="1"/>
    </row>
    <row r="209" spans="17:17" x14ac:dyDescent="0.2">
      <c r="Q209" s="1"/>
    </row>
    <row r="210" spans="17:17" x14ac:dyDescent="0.2">
      <c r="Q210" s="1"/>
    </row>
    <row r="211" spans="17:17" x14ac:dyDescent="0.2">
      <c r="Q211" s="1"/>
    </row>
    <row r="212" spans="17:17" x14ac:dyDescent="0.2">
      <c r="Q212" s="1"/>
    </row>
    <row r="213" spans="17:17" x14ac:dyDescent="0.2">
      <c r="Q213" s="1"/>
    </row>
    <row r="214" spans="17:17" x14ac:dyDescent="0.2">
      <c r="Q214" s="1"/>
    </row>
    <row r="215" spans="17:17" x14ac:dyDescent="0.2">
      <c r="Q215" s="1"/>
    </row>
    <row r="216" spans="17:17" x14ac:dyDescent="0.2">
      <c r="Q216" s="1"/>
    </row>
    <row r="217" spans="17:17" x14ac:dyDescent="0.2">
      <c r="Q217" s="1"/>
    </row>
    <row r="218" spans="17:17" x14ac:dyDescent="0.2">
      <c r="Q218" s="1"/>
    </row>
    <row r="219" spans="17:17" x14ac:dyDescent="0.2">
      <c r="Q219" s="1"/>
    </row>
    <row r="220" spans="17:17" x14ac:dyDescent="0.2">
      <c r="Q220" s="1"/>
    </row>
    <row r="221" spans="17:17" x14ac:dyDescent="0.2">
      <c r="Q221" s="1"/>
    </row>
    <row r="222" spans="17:17" x14ac:dyDescent="0.2">
      <c r="Q222" s="1"/>
    </row>
    <row r="223" spans="17:17" x14ac:dyDescent="0.2">
      <c r="Q223" s="1"/>
    </row>
    <row r="224" spans="17:17" x14ac:dyDescent="0.2">
      <c r="Q224" s="1"/>
    </row>
    <row r="225" spans="17:17" x14ac:dyDescent="0.2">
      <c r="Q225" s="1"/>
    </row>
    <row r="226" spans="17:17" x14ac:dyDescent="0.2">
      <c r="Q226" s="1"/>
    </row>
    <row r="227" spans="17:17" x14ac:dyDescent="0.2">
      <c r="Q227" s="1"/>
    </row>
    <row r="228" spans="17:17" x14ac:dyDescent="0.2">
      <c r="Q228" s="1"/>
    </row>
    <row r="229" spans="17:17" x14ac:dyDescent="0.2">
      <c r="Q229" s="1"/>
    </row>
    <row r="230" spans="17:17" x14ac:dyDescent="0.2">
      <c r="Q230" s="1"/>
    </row>
    <row r="231" spans="17:17" x14ac:dyDescent="0.2">
      <c r="Q231" s="1"/>
    </row>
    <row r="232" spans="17:17" x14ac:dyDescent="0.2">
      <c r="Q232" s="1"/>
    </row>
    <row r="233" spans="17:17" x14ac:dyDescent="0.2">
      <c r="Q233" s="1"/>
    </row>
    <row r="234" spans="17:17" x14ac:dyDescent="0.2">
      <c r="Q234" s="1"/>
    </row>
    <row r="235" spans="17:17" x14ac:dyDescent="0.2">
      <c r="Q235" s="1"/>
    </row>
    <row r="236" spans="17:17" x14ac:dyDescent="0.2">
      <c r="Q236" s="1"/>
    </row>
    <row r="237" spans="17:17" x14ac:dyDescent="0.2">
      <c r="Q237" s="1"/>
    </row>
    <row r="238" spans="17:17" x14ac:dyDescent="0.2">
      <c r="Q238" s="1"/>
    </row>
    <row r="239" spans="17:17" x14ac:dyDescent="0.2">
      <c r="Q239" s="1"/>
    </row>
    <row r="240" spans="17:17" x14ac:dyDescent="0.2">
      <c r="Q240" s="1"/>
    </row>
    <row r="241" spans="17:17" x14ac:dyDescent="0.2">
      <c r="Q241" s="1"/>
    </row>
    <row r="242" spans="17:17" x14ac:dyDescent="0.2">
      <c r="Q242" s="1"/>
    </row>
    <row r="243" spans="17:17" x14ac:dyDescent="0.2">
      <c r="Q243" s="1"/>
    </row>
    <row r="244" spans="17:17" x14ac:dyDescent="0.2">
      <c r="Q244" s="1"/>
    </row>
    <row r="245" spans="17:17" x14ac:dyDescent="0.2">
      <c r="Q245" s="1"/>
    </row>
    <row r="246" spans="17:17" x14ac:dyDescent="0.2">
      <c r="Q246" s="1"/>
    </row>
    <row r="247" spans="17:17" x14ac:dyDescent="0.2">
      <c r="Q247" s="1"/>
    </row>
    <row r="248" spans="17:17" x14ac:dyDescent="0.2">
      <c r="Q248" s="1"/>
    </row>
    <row r="249" spans="17:17" x14ac:dyDescent="0.2">
      <c r="Q249" s="1"/>
    </row>
    <row r="250" spans="17:17" x14ac:dyDescent="0.2">
      <c r="Q250" s="1"/>
    </row>
    <row r="251" spans="17:17" x14ac:dyDescent="0.2">
      <c r="Q251" s="1"/>
    </row>
    <row r="252" spans="17:17" x14ac:dyDescent="0.2">
      <c r="Q252" s="1"/>
    </row>
    <row r="253" spans="17:17" x14ac:dyDescent="0.2">
      <c r="Q253" s="1"/>
    </row>
    <row r="254" spans="17:17" x14ac:dyDescent="0.2">
      <c r="Q254" s="1"/>
    </row>
    <row r="255" spans="17:17" x14ac:dyDescent="0.2">
      <c r="Q255" s="1"/>
    </row>
    <row r="256" spans="17:17" x14ac:dyDescent="0.2">
      <c r="Q256" s="1"/>
    </row>
    <row r="257" spans="17:17" x14ac:dyDescent="0.2">
      <c r="Q257" s="1"/>
    </row>
    <row r="258" spans="17:17" x14ac:dyDescent="0.2">
      <c r="Q258" s="1"/>
    </row>
    <row r="259" spans="17:17" x14ac:dyDescent="0.2">
      <c r="Q259" s="1"/>
    </row>
    <row r="260" spans="17:17" x14ac:dyDescent="0.2">
      <c r="Q260" s="1"/>
    </row>
    <row r="261" spans="17:17" x14ac:dyDescent="0.2">
      <c r="Q261" s="1"/>
    </row>
    <row r="262" spans="17:17" x14ac:dyDescent="0.2">
      <c r="Q262" s="1"/>
    </row>
    <row r="263" spans="17:17" x14ac:dyDescent="0.2">
      <c r="Q263" s="1"/>
    </row>
    <row r="264" spans="17:17" x14ac:dyDescent="0.2">
      <c r="Q264" s="1"/>
    </row>
    <row r="265" spans="17:17" x14ac:dyDescent="0.2">
      <c r="Q265" s="1"/>
    </row>
    <row r="266" spans="17:17" x14ac:dyDescent="0.2">
      <c r="Q266" s="1"/>
    </row>
    <row r="267" spans="17:17" x14ac:dyDescent="0.2">
      <c r="Q267" s="1"/>
    </row>
    <row r="268" spans="17:17" x14ac:dyDescent="0.2">
      <c r="Q268" s="1"/>
    </row>
    <row r="269" spans="17:17" x14ac:dyDescent="0.2">
      <c r="Q269" s="1"/>
    </row>
    <row r="270" spans="17:17" x14ac:dyDescent="0.2">
      <c r="Q270" s="1"/>
    </row>
    <row r="271" spans="17:17" x14ac:dyDescent="0.2">
      <c r="Q271" s="1"/>
    </row>
    <row r="272" spans="17:17" x14ac:dyDescent="0.2">
      <c r="Q272" s="1"/>
    </row>
    <row r="273" spans="17:17" x14ac:dyDescent="0.2">
      <c r="Q273" s="1"/>
    </row>
    <row r="274" spans="17:17" x14ac:dyDescent="0.2">
      <c r="Q274" s="1"/>
    </row>
    <row r="275" spans="17:17" x14ac:dyDescent="0.2">
      <c r="Q275" s="1"/>
    </row>
    <row r="276" spans="17:17" x14ac:dyDescent="0.2">
      <c r="Q276" s="1"/>
    </row>
    <row r="277" spans="17:17" x14ac:dyDescent="0.2">
      <c r="Q277" s="1"/>
    </row>
    <row r="278" spans="17:17" x14ac:dyDescent="0.2">
      <c r="Q278" s="1"/>
    </row>
    <row r="279" spans="17:17" x14ac:dyDescent="0.2">
      <c r="Q279" s="1"/>
    </row>
    <row r="280" spans="17:17" x14ac:dyDescent="0.2">
      <c r="Q280" s="1"/>
    </row>
    <row r="281" spans="17:17" x14ac:dyDescent="0.2">
      <c r="Q281" s="1"/>
    </row>
    <row r="282" spans="17:17" x14ac:dyDescent="0.2">
      <c r="Q282" s="1"/>
    </row>
    <row r="283" spans="17:17" x14ac:dyDescent="0.2">
      <c r="Q283" s="1"/>
    </row>
    <row r="284" spans="17:17" x14ac:dyDescent="0.2">
      <c r="Q284" s="1"/>
    </row>
    <row r="285" spans="17:17" x14ac:dyDescent="0.2">
      <c r="Q285" s="1"/>
    </row>
    <row r="286" spans="17:17" x14ac:dyDescent="0.2">
      <c r="Q286" s="1"/>
    </row>
    <row r="287" spans="17:17" x14ac:dyDescent="0.2">
      <c r="Q287" s="1"/>
    </row>
    <row r="288" spans="17:17" x14ac:dyDescent="0.2">
      <c r="Q288" s="1"/>
    </row>
    <row r="289" spans="17:17" x14ac:dyDescent="0.2">
      <c r="Q289" s="1"/>
    </row>
    <row r="290" spans="17:17" x14ac:dyDescent="0.2">
      <c r="Q290" s="1"/>
    </row>
    <row r="291" spans="17:17" x14ac:dyDescent="0.2">
      <c r="Q291" s="1"/>
    </row>
    <row r="292" spans="17:17" x14ac:dyDescent="0.2">
      <c r="Q292" s="1"/>
    </row>
    <row r="293" spans="17:17" x14ac:dyDescent="0.2">
      <c r="Q293" s="1"/>
    </row>
    <row r="294" spans="17:17" x14ac:dyDescent="0.2">
      <c r="Q294" s="1"/>
    </row>
    <row r="295" spans="17:17" x14ac:dyDescent="0.2">
      <c r="Q295" s="1"/>
    </row>
    <row r="296" spans="17:17" x14ac:dyDescent="0.2">
      <c r="Q296" s="1"/>
    </row>
    <row r="297" spans="17:17" x14ac:dyDescent="0.2">
      <c r="Q297" s="1"/>
    </row>
    <row r="298" spans="17:17" x14ac:dyDescent="0.2">
      <c r="Q298" s="1"/>
    </row>
    <row r="299" spans="17:17" x14ac:dyDescent="0.2">
      <c r="Q299" s="1"/>
    </row>
    <row r="300" spans="17:17" x14ac:dyDescent="0.2">
      <c r="Q300" s="1"/>
    </row>
    <row r="301" spans="17:17" x14ac:dyDescent="0.2">
      <c r="Q301" s="1"/>
    </row>
    <row r="302" spans="17:17" x14ac:dyDescent="0.2">
      <c r="Q302" s="1"/>
    </row>
    <row r="303" spans="17:17" x14ac:dyDescent="0.2">
      <c r="Q303" s="1"/>
    </row>
    <row r="304" spans="17:17" x14ac:dyDescent="0.2">
      <c r="Q304" s="1"/>
    </row>
    <row r="305" spans="17:17" x14ac:dyDescent="0.2">
      <c r="Q305" s="1"/>
    </row>
    <row r="306" spans="17:17" x14ac:dyDescent="0.2">
      <c r="Q306" s="1"/>
    </row>
    <row r="307" spans="17:17" x14ac:dyDescent="0.2">
      <c r="Q307" s="1"/>
    </row>
    <row r="308" spans="17:17" x14ac:dyDescent="0.2">
      <c r="Q308" s="1"/>
    </row>
    <row r="309" spans="17:17" x14ac:dyDescent="0.2">
      <c r="Q309" s="1"/>
    </row>
    <row r="310" spans="17:17" x14ac:dyDescent="0.2">
      <c r="Q310" s="1"/>
    </row>
    <row r="311" spans="17:17" x14ac:dyDescent="0.2">
      <c r="Q311" s="1"/>
    </row>
    <row r="312" spans="17:17" x14ac:dyDescent="0.2">
      <c r="Q312" s="1"/>
    </row>
    <row r="313" spans="17:17" x14ac:dyDescent="0.2">
      <c r="Q313" s="1"/>
    </row>
    <row r="314" spans="17:17" x14ac:dyDescent="0.2">
      <c r="Q314" s="1"/>
    </row>
    <row r="315" spans="17:17" x14ac:dyDescent="0.2">
      <c r="Q315" s="1"/>
    </row>
    <row r="316" spans="17:17" x14ac:dyDescent="0.2">
      <c r="Q316" s="1"/>
    </row>
    <row r="317" spans="17:17" x14ac:dyDescent="0.2">
      <c r="Q317" s="1"/>
    </row>
    <row r="318" spans="17:17" x14ac:dyDescent="0.2">
      <c r="Q318" s="1"/>
    </row>
    <row r="319" spans="17:17" x14ac:dyDescent="0.2">
      <c r="Q319" s="1"/>
    </row>
    <row r="320" spans="17:17" x14ac:dyDescent="0.2">
      <c r="Q320" s="1"/>
    </row>
    <row r="321" spans="17:17" x14ac:dyDescent="0.2">
      <c r="Q321" s="1"/>
    </row>
    <row r="322" spans="17:17" x14ac:dyDescent="0.2">
      <c r="Q322" s="1"/>
    </row>
    <row r="323" spans="17:17" x14ac:dyDescent="0.2">
      <c r="Q323" s="1"/>
    </row>
    <row r="324" spans="17:17" x14ac:dyDescent="0.2">
      <c r="Q324" s="1"/>
    </row>
    <row r="325" spans="17:17" x14ac:dyDescent="0.2">
      <c r="Q325" s="1"/>
    </row>
    <row r="326" spans="17:17" x14ac:dyDescent="0.2">
      <c r="Q326" s="1"/>
    </row>
    <row r="327" spans="17:17" x14ac:dyDescent="0.2">
      <c r="Q327" s="1"/>
    </row>
    <row r="328" spans="17:17" x14ac:dyDescent="0.2">
      <c r="Q328" s="1"/>
    </row>
    <row r="329" spans="17:17" x14ac:dyDescent="0.2">
      <c r="Q329" s="1"/>
    </row>
    <row r="330" spans="17:17" x14ac:dyDescent="0.2">
      <c r="Q330" s="1"/>
    </row>
    <row r="331" spans="17:17" x14ac:dyDescent="0.2">
      <c r="Q331" s="1"/>
    </row>
    <row r="332" spans="17:17" x14ac:dyDescent="0.2">
      <c r="Q332" s="1"/>
    </row>
    <row r="333" spans="17:17" x14ac:dyDescent="0.2">
      <c r="Q333" s="1"/>
    </row>
    <row r="334" spans="17:17" x14ac:dyDescent="0.2">
      <c r="Q334" s="1"/>
    </row>
    <row r="335" spans="17:17" x14ac:dyDescent="0.2">
      <c r="Q335" s="1"/>
    </row>
    <row r="336" spans="17:17" x14ac:dyDescent="0.2">
      <c r="Q336" s="1"/>
    </row>
    <row r="337" spans="17:17" x14ac:dyDescent="0.2">
      <c r="Q337" s="1"/>
    </row>
    <row r="338" spans="17:17" x14ac:dyDescent="0.2">
      <c r="Q338" s="1"/>
    </row>
    <row r="339" spans="17:17" x14ac:dyDescent="0.2">
      <c r="Q339" s="1"/>
    </row>
    <row r="340" spans="17:17" x14ac:dyDescent="0.2">
      <c r="Q340" s="1"/>
    </row>
    <row r="341" spans="17:17" x14ac:dyDescent="0.2">
      <c r="Q341" s="1"/>
    </row>
    <row r="342" spans="17:17" x14ac:dyDescent="0.2">
      <c r="Q342" s="1"/>
    </row>
    <row r="343" spans="17:17" x14ac:dyDescent="0.2">
      <c r="Q343" s="1"/>
    </row>
    <row r="344" spans="17:17" x14ac:dyDescent="0.2">
      <c r="Q344" s="1"/>
    </row>
    <row r="345" spans="17:17" x14ac:dyDescent="0.2">
      <c r="Q345" s="1"/>
    </row>
    <row r="346" spans="17:17" x14ac:dyDescent="0.2">
      <c r="Q346" s="1"/>
    </row>
    <row r="347" spans="17:17" x14ac:dyDescent="0.2">
      <c r="Q347" s="1"/>
    </row>
    <row r="348" spans="17:17" x14ac:dyDescent="0.2">
      <c r="Q348" s="1"/>
    </row>
    <row r="349" spans="17:17" x14ac:dyDescent="0.2">
      <c r="Q349" s="1"/>
    </row>
    <row r="350" spans="17:17" x14ac:dyDescent="0.2">
      <c r="Q350" s="1"/>
    </row>
    <row r="351" spans="17:17" x14ac:dyDescent="0.2">
      <c r="Q351" s="1"/>
    </row>
    <row r="352" spans="17:17" x14ac:dyDescent="0.2">
      <c r="Q352" s="1"/>
    </row>
    <row r="353" spans="17:17" x14ac:dyDescent="0.2">
      <c r="Q353" s="1"/>
    </row>
    <row r="354" spans="17:17" x14ac:dyDescent="0.2">
      <c r="Q354" s="1"/>
    </row>
    <row r="355" spans="17:17" x14ac:dyDescent="0.2">
      <c r="Q355" s="1"/>
    </row>
    <row r="356" spans="17:17" x14ac:dyDescent="0.2">
      <c r="Q356" s="1"/>
    </row>
    <row r="357" spans="17:17" x14ac:dyDescent="0.2">
      <c r="Q357" s="1"/>
    </row>
    <row r="358" spans="17:17" x14ac:dyDescent="0.2">
      <c r="Q358" s="1"/>
    </row>
    <row r="359" spans="17:17" x14ac:dyDescent="0.2">
      <c r="Q359" s="1"/>
    </row>
    <row r="360" spans="17:17" x14ac:dyDescent="0.2">
      <c r="Q360" s="1"/>
    </row>
    <row r="361" spans="17:17" x14ac:dyDescent="0.2">
      <c r="Q361" s="1"/>
    </row>
    <row r="362" spans="17:17" x14ac:dyDescent="0.2">
      <c r="Q362" s="1"/>
    </row>
    <row r="363" spans="17:17" x14ac:dyDescent="0.2">
      <c r="Q363" s="1"/>
    </row>
    <row r="364" spans="17:17" x14ac:dyDescent="0.2">
      <c r="Q364" s="1"/>
    </row>
    <row r="365" spans="17:17" x14ac:dyDescent="0.2">
      <c r="Q365" s="1"/>
    </row>
    <row r="366" spans="17:17" x14ac:dyDescent="0.2">
      <c r="Q366" s="1"/>
    </row>
    <row r="367" spans="17:17" x14ac:dyDescent="0.2">
      <c r="Q367" s="1"/>
    </row>
    <row r="368" spans="17:17" x14ac:dyDescent="0.2">
      <c r="Q368" s="1"/>
    </row>
    <row r="369" spans="17:17" x14ac:dyDescent="0.2">
      <c r="Q369" s="1"/>
    </row>
    <row r="370" spans="17:17" x14ac:dyDescent="0.2">
      <c r="Q370" s="1"/>
    </row>
    <row r="371" spans="17:17" x14ac:dyDescent="0.2">
      <c r="Q371" s="1"/>
    </row>
    <row r="372" spans="17:17" x14ac:dyDescent="0.2">
      <c r="Q372" s="1"/>
    </row>
    <row r="373" spans="17:17" x14ac:dyDescent="0.2">
      <c r="Q373" s="1"/>
    </row>
    <row r="374" spans="17:17" x14ac:dyDescent="0.2">
      <c r="Q374" s="1"/>
    </row>
    <row r="375" spans="17:17" x14ac:dyDescent="0.2">
      <c r="Q375" s="1"/>
    </row>
    <row r="376" spans="17:17" x14ac:dyDescent="0.2">
      <c r="Q376" s="1"/>
    </row>
    <row r="377" spans="17:17" x14ac:dyDescent="0.2">
      <c r="Q377" s="1"/>
    </row>
    <row r="378" spans="17:17" x14ac:dyDescent="0.2">
      <c r="Q378" s="1"/>
    </row>
    <row r="379" spans="17:17" x14ac:dyDescent="0.2">
      <c r="Q379" s="1"/>
    </row>
    <row r="380" spans="17:17" x14ac:dyDescent="0.2">
      <c r="Q380" s="1"/>
    </row>
    <row r="381" spans="17:17" x14ac:dyDescent="0.2">
      <c r="Q381" s="1"/>
    </row>
    <row r="382" spans="17:17" x14ac:dyDescent="0.2">
      <c r="Q382" s="1"/>
    </row>
    <row r="383" spans="17:17" x14ac:dyDescent="0.2">
      <c r="Q383" s="1"/>
    </row>
    <row r="384" spans="17:17" x14ac:dyDescent="0.2">
      <c r="Q384" s="1"/>
    </row>
    <row r="385" spans="17:17" x14ac:dyDescent="0.2">
      <c r="Q385" s="1"/>
    </row>
    <row r="386" spans="17:17" x14ac:dyDescent="0.2">
      <c r="Q386" s="1"/>
    </row>
    <row r="387" spans="17:17" x14ac:dyDescent="0.2">
      <c r="Q387" s="1"/>
    </row>
    <row r="388" spans="17:17" x14ac:dyDescent="0.2">
      <c r="Q388" s="1"/>
    </row>
    <row r="389" spans="17:17" x14ac:dyDescent="0.2">
      <c r="Q389" s="1"/>
    </row>
    <row r="390" spans="17:17" x14ac:dyDescent="0.2">
      <c r="Q390" s="1"/>
    </row>
    <row r="391" spans="17:17" x14ac:dyDescent="0.2">
      <c r="Q391" s="1"/>
    </row>
    <row r="392" spans="17:17" x14ac:dyDescent="0.2">
      <c r="Q392" s="1"/>
    </row>
    <row r="393" spans="17:17" x14ac:dyDescent="0.2">
      <c r="Q393" s="1"/>
    </row>
    <row r="394" spans="17:17" x14ac:dyDescent="0.2">
      <c r="Q394" s="1"/>
    </row>
    <row r="395" spans="17:17" x14ac:dyDescent="0.2">
      <c r="Q395" s="1"/>
    </row>
    <row r="396" spans="17:17" x14ac:dyDescent="0.2">
      <c r="Q396" s="1"/>
    </row>
    <row r="397" spans="17:17" x14ac:dyDescent="0.2">
      <c r="Q397" s="1"/>
    </row>
    <row r="398" spans="17:17" x14ac:dyDescent="0.2">
      <c r="Q398" s="1"/>
    </row>
    <row r="399" spans="17:17" x14ac:dyDescent="0.2">
      <c r="Q399" s="1"/>
    </row>
    <row r="400" spans="17:17" x14ac:dyDescent="0.2">
      <c r="Q400" s="1"/>
    </row>
    <row r="401" spans="17:17" x14ac:dyDescent="0.2">
      <c r="Q401" s="1"/>
    </row>
    <row r="402" spans="17:17" x14ac:dyDescent="0.2">
      <c r="Q402" s="1"/>
    </row>
    <row r="403" spans="17:17" x14ac:dyDescent="0.2">
      <c r="Q403" s="1"/>
    </row>
    <row r="404" spans="17:17" x14ac:dyDescent="0.2">
      <c r="Q404" s="1"/>
    </row>
    <row r="405" spans="17:17" x14ac:dyDescent="0.2">
      <c r="Q405" s="1"/>
    </row>
    <row r="406" spans="17:17" x14ac:dyDescent="0.2">
      <c r="Q406" s="1"/>
    </row>
    <row r="407" spans="17:17" x14ac:dyDescent="0.2">
      <c r="Q407" s="1"/>
    </row>
    <row r="408" spans="17:17" x14ac:dyDescent="0.2">
      <c r="Q408" s="1"/>
    </row>
    <row r="409" spans="17:17" x14ac:dyDescent="0.2">
      <c r="Q409" s="1"/>
    </row>
    <row r="410" spans="17:17" x14ac:dyDescent="0.2">
      <c r="Q410" s="1"/>
    </row>
    <row r="411" spans="17:17" x14ac:dyDescent="0.2">
      <c r="Q411" s="1"/>
    </row>
    <row r="412" spans="17:17" x14ac:dyDescent="0.2">
      <c r="Q412" s="1"/>
    </row>
    <row r="413" spans="17:17" x14ac:dyDescent="0.2">
      <c r="Q413" s="1"/>
    </row>
    <row r="414" spans="17:17" x14ac:dyDescent="0.2">
      <c r="Q414" s="1"/>
    </row>
    <row r="415" spans="17:17" x14ac:dyDescent="0.2">
      <c r="Q415" s="1"/>
    </row>
    <row r="416" spans="17:17" x14ac:dyDescent="0.2">
      <c r="Q416" s="1"/>
    </row>
    <row r="417" spans="17:17" x14ac:dyDescent="0.2">
      <c r="Q417" s="1"/>
    </row>
    <row r="418" spans="17:17" x14ac:dyDescent="0.2">
      <c r="Q418" s="1"/>
    </row>
    <row r="419" spans="17:17" x14ac:dyDescent="0.2">
      <c r="Q419" s="1"/>
    </row>
    <row r="420" spans="17:17" x14ac:dyDescent="0.2">
      <c r="Q420" s="1"/>
    </row>
    <row r="421" spans="17:17" x14ac:dyDescent="0.2">
      <c r="Q421" s="1"/>
    </row>
    <row r="422" spans="17:17" x14ac:dyDescent="0.2">
      <c r="Q422" s="1"/>
    </row>
    <row r="423" spans="17:17" x14ac:dyDescent="0.2">
      <c r="Q423" s="1"/>
    </row>
    <row r="424" spans="17:17" x14ac:dyDescent="0.2">
      <c r="Q424" s="1"/>
    </row>
    <row r="425" spans="17:17" x14ac:dyDescent="0.2">
      <c r="Q425" s="1"/>
    </row>
    <row r="426" spans="17:17" x14ac:dyDescent="0.2">
      <c r="Q426" s="1"/>
    </row>
    <row r="427" spans="17:17" x14ac:dyDescent="0.2">
      <c r="Q427" s="1"/>
    </row>
    <row r="428" spans="17:17" x14ac:dyDescent="0.2">
      <c r="Q428" s="1"/>
    </row>
    <row r="429" spans="17:17" x14ac:dyDescent="0.2">
      <c r="Q429" s="1"/>
    </row>
    <row r="430" spans="17:17" x14ac:dyDescent="0.2">
      <c r="Q430" s="1"/>
    </row>
    <row r="431" spans="17:17" x14ac:dyDescent="0.2">
      <c r="Q431" s="1"/>
    </row>
    <row r="432" spans="17:17" x14ac:dyDescent="0.2">
      <c r="Q432" s="1"/>
    </row>
    <row r="433" spans="17:17" x14ac:dyDescent="0.2">
      <c r="Q433" s="1"/>
    </row>
    <row r="434" spans="17:17" x14ac:dyDescent="0.2">
      <c r="Q434" s="1"/>
    </row>
    <row r="435" spans="17:17" x14ac:dyDescent="0.2">
      <c r="Q435" s="1"/>
    </row>
    <row r="436" spans="17:17" x14ac:dyDescent="0.2">
      <c r="Q436" s="1"/>
    </row>
    <row r="437" spans="17:17" x14ac:dyDescent="0.2">
      <c r="Q437" s="1"/>
    </row>
    <row r="438" spans="17:17" x14ac:dyDescent="0.2">
      <c r="Q438" s="1"/>
    </row>
    <row r="439" spans="17:17" x14ac:dyDescent="0.2">
      <c r="Q439" s="1"/>
    </row>
    <row r="440" spans="17:17" x14ac:dyDescent="0.2">
      <c r="Q440" s="1"/>
    </row>
    <row r="441" spans="17:17" x14ac:dyDescent="0.2">
      <c r="Q441" s="1"/>
    </row>
    <row r="442" spans="17:17" x14ac:dyDescent="0.2">
      <c r="Q442" s="1"/>
    </row>
    <row r="443" spans="17:17" x14ac:dyDescent="0.2">
      <c r="Q443" s="1"/>
    </row>
    <row r="444" spans="17:17" x14ac:dyDescent="0.2">
      <c r="Q444" s="1"/>
    </row>
    <row r="445" spans="17:17" x14ac:dyDescent="0.2">
      <c r="Q445" s="1"/>
    </row>
    <row r="446" spans="17:17" x14ac:dyDescent="0.2">
      <c r="Q446" s="1"/>
    </row>
    <row r="447" spans="17:17" x14ac:dyDescent="0.2">
      <c r="Q447" s="1"/>
    </row>
    <row r="448" spans="17:17" x14ac:dyDescent="0.2">
      <c r="Q448" s="1"/>
    </row>
    <row r="449" spans="17:17" x14ac:dyDescent="0.2">
      <c r="Q449" s="1"/>
    </row>
    <row r="450" spans="17:17" x14ac:dyDescent="0.2">
      <c r="Q450" s="1"/>
    </row>
    <row r="451" spans="17:17" x14ac:dyDescent="0.2">
      <c r="Q451" s="1"/>
    </row>
    <row r="452" spans="17:17" x14ac:dyDescent="0.2">
      <c r="Q452" s="1"/>
    </row>
    <row r="453" spans="17:17" x14ac:dyDescent="0.2">
      <c r="Q453" s="1"/>
    </row>
    <row r="454" spans="17:17" x14ac:dyDescent="0.2">
      <c r="Q454" s="1"/>
    </row>
    <row r="455" spans="17:17" x14ac:dyDescent="0.2">
      <c r="Q455" s="1"/>
    </row>
    <row r="456" spans="17:17" x14ac:dyDescent="0.2">
      <c r="Q456" s="1"/>
    </row>
    <row r="457" spans="17:17" x14ac:dyDescent="0.2">
      <c r="Q457" s="1"/>
    </row>
    <row r="458" spans="17:17" x14ac:dyDescent="0.2">
      <c r="Q458" s="1"/>
    </row>
    <row r="459" spans="17:17" x14ac:dyDescent="0.2">
      <c r="Q459" s="1"/>
    </row>
    <row r="460" spans="17:17" x14ac:dyDescent="0.2">
      <c r="Q460" s="1"/>
    </row>
    <row r="461" spans="17:17" x14ac:dyDescent="0.2">
      <c r="Q461" s="1"/>
    </row>
    <row r="462" spans="17:17" x14ac:dyDescent="0.2">
      <c r="Q462" s="1"/>
    </row>
    <row r="463" spans="17:17" x14ac:dyDescent="0.2">
      <c r="Q463" s="1"/>
    </row>
    <row r="464" spans="17:17" x14ac:dyDescent="0.2">
      <c r="Q464" s="1"/>
    </row>
    <row r="465" spans="17:17" x14ac:dyDescent="0.2">
      <c r="Q465" s="1"/>
    </row>
    <row r="466" spans="17:17" x14ac:dyDescent="0.2">
      <c r="Q466" s="1"/>
    </row>
    <row r="467" spans="17:17" x14ac:dyDescent="0.2">
      <c r="Q467" s="1"/>
    </row>
    <row r="468" spans="17:17" x14ac:dyDescent="0.2">
      <c r="Q468" s="1"/>
    </row>
    <row r="469" spans="17:17" x14ac:dyDescent="0.2">
      <c r="Q469" s="1"/>
    </row>
    <row r="470" spans="17:17" x14ac:dyDescent="0.2">
      <c r="Q470" s="1"/>
    </row>
    <row r="471" spans="17:17" x14ac:dyDescent="0.2">
      <c r="Q471" s="1"/>
    </row>
    <row r="472" spans="17:17" x14ac:dyDescent="0.2">
      <c r="Q472" s="1"/>
    </row>
    <row r="473" spans="17:17" x14ac:dyDescent="0.2">
      <c r="Q473" s="1"/>
    </row>
    <row r="474" spans="17:17" x14ac:dyDescent="0.2">
      <c r="Q474" s="1"/>
    </row>
    <row r="475" spans="17:17" x14ac:dyDescent="0.2">
      <c r="Q475" s="1"/>
    </row>
    <row r="476" spans="17:17" x14ac:dyDescent="0.2">
      <c r="Q476" s="1"/>
    </row>
    <row r="477" spans="17:17" x14ac:dyDescent="0.2">
      <c r="Q477" s="1"/>
    </row>
    <row r="478" spans="17:17" x14ac:dyDescent="0.2">
      <c r="Q478" s="1"/>
    </row>
    <row r="479" spans="17:17" x14ac:dyDescent="0.2">
      <c r="Q479" s="1"/>
    </row>
    <row r="480" spans="17:17" x14ac:dyDescent="0.2">
      <c r="Q480" s="1"/>
    </row>
    <row r="481" spans="17:17" x14ac:dyDescent="0.2">
      <c r="Q481" s="1"/>
    </row>
    <row r="482" spans="17:17" x14ac:dyDescent="0.2">
      <c r="Q482" s="1"/>
    </row>
    <row r="483" spans="17:17" x14ac:dyDescent="0.2">
      <c r="Q483" s="1"/>
    </row>
    <row r="484" spans="17:17" x14ac:dyDescent="0.2">
      <c r="Q484" s="1"/>
    </row>
    <row r="485" spans="17:17" x14ac:dyDescent="0.2">
      <c r="Q485" s="1"/>
    </row>
    <row r="486" spans="17:17" x14ac:dyDescent="0.2">
      <c r="Q486" s="1"/>
    </row>
    <row r="487" spans="17:17" x14ac:dyDescent="0.2">
      <c r="Q487" s="1"/>
    </row>
    <row r="488" spans="17:17" x14ac:dyDescent="0.2">
      <c r="Q488" s="1"/>
    </row>
    <row r="489" spans="17:17" x14ac:dyDescent="0.2">
      <c r="Q489" s="1"/>
    </row>
    <row r="490" spans="17:17" x14ac:dyDescent="0.2">
      <c r="Q490" s="1"/>
    </row>
    <row r="491" spans="17:17" x14ac:dyDescent="0.2">
      <c r="Q491" s="1"/>
    </row>
    <row r="492" spans="17:17" x14ac:dyDescent="0.2">
      <c r="Q492" s="1"/>
    </row>
    <row r="493" spans="17:17" x14ac:dyDescent="0.2">
      <c r="Q493" s="1"/>
    </row>
    <row r="494" spans="17:17" x14ac:dyDescent="0.2">
      <c r="Q494" s="1"/>
    </row>
    <row r="495" spans="17:17" x14ac:dyDescent="0.2">
      <c r="Q495" s="1"/>
    </row>
    <row r="496" spans="17:17" x14ac:dyDescent="0.2">
      <c r="Q496" s="1"/>
    </row>
    <row r="497" spans="17:17" x14ac:dyDescent="0.2">
      <c r="Q497" s="1"/>
    </row>
    <row r="498" spans="17:17" x14ac:dyDescent="0.2">
      <c r="Q498" s="1"/>
    </row>
    <row r="499" spans="17:17" x14ac:dyDescent="0.2">
      <c r="Q499" s="1"/>
    </row>
    <row r="500" spans="17:17" x14ac:dyDescent="0.2">
      <c r="Q500" s="1"/>
    </row>
    <row r="501" spans="17:17" x14ac:dyDescent="0.2">
      <c r="Q501" s="1"/>
    </row>
    <row r="502" spans="17:17" x14ac:dyDescent="0.2">
      <c r="Q502" s="1"/>
    </row>
    <row r="503" spans="17:17" x14ac:dyDescent="0.2">
      <c r="Q503" s="1"/>
    </row>
    <row r="504" spans="17:17" x14ac:dyDescent="0.2">
      <c r="Q504" s="1"/>
    </row>
    <row r="505" spans="17:17" x14ac:dyDescent="0.2">
      <c r="Q505" s="1"/>
    </row>
    <row r="506" spans="17:17" x14ac:dyDescent="0.2">
      <c r="Q506" s="1"/>
    </row>
    <row r="507" spans="17:17" x14ac:dyDescent="0.2">
      <c r="Q507" s="1"/>
    </row>
    <row r="508" spans="17:17" x14ac:dyDescent="0.2">
      <c r="Q508" s="1"/>
    </row>
    <row r="509" spans="17:17" x14ac:dyDescent="0.2">
      <c r="Q509" s="1"/>
    </row>
    <row r="510" spans="17:17" x14ac:dyDescent="0.2">
      <c r="Q510" s="1"/>
    </row>
    <row r="511" spans="17:17" x14ac:dyDescent="0.2">
      <c r="Q511" s="1"/>
    </row>
    <row r="512" spans="17:17" x14ac:dyDescent="0.2">
      <c r="Q512" s="1"/>
    </row>
    <row r="513" spans="17:17" x14ac:dyDescent="0.2">
      <c r="Q513" s="1"/>
    </row>
    <row r="514" spans="17:17" x14ac:dyDescent="0.2">
      <c r="Q514" s="1"/>
    </row>
    <row r="515" spans="17:17" x14ac:dyDescent="0.2">
      <c r="Q515" s="1"/>
    </row>
    <row r="516" spans="17:17" x14ac:dyDescent="0.2">
      <c r="Q516" s="1"/>
    </row>
    <row r="517" spans="17:17" x14ac:dyDescent="0.2">
      <c r="Q517" s="1"/>
    </row>
    <row r="518" spans="17:17" x14ac:dyDescent="0.2">
      <c r="Q518" s="1"/>
    </row>
    <row r="519" spans="17:17" x14ac:dyDescent="0.2">
      <c r="Q519" s="1"/>
    </row>
    <row r="520" spans="17:17" x14ac:dyDescent="0.2">
      <c r="Q520" s="1"/>
    </row>
    <row r="521" spans="17:17" x14ac:dyDescent="0.2">
      <c r="Q521" s="1"/>
    </row>
    <row r="522" spans="17:17" x14ac:dyDescent="0.2">
      <c r="Q522" s="1"/>
    </row>
    <row r="523" spans="17:17" x14ac:dyDescent="0.2">
      <c r="Q523" s="1"/>
    </row>
    <row r="524" spans="17:17" x14ac:dyDescent="0.2">
      <c r="Q524" s="1"/>
    </row>
    <row r="525" spans="17:17" x14ac:dyDescent="0.2">
      <c r="Q525" s="1"/>
    </row>
    <row r="526" spans="17:17" x14ac:dyDescent="0.2">
      <c r="Q526" s="1"/>
    </row>
    <row r="527" spans="17:17" x14ac:dyDescent="0.2">
      <c r="Q527" s="1"/>
    </row>
    <row r="528" spans="17:17" x14ac:dyDescent="0.2">
      <c r="Q528" s="1"/>
    </row>
    <row r="529" spans="17:17" x14ac:dyDescent="0.2">
      <c r="Q529" s="1"/>
    </row>
    <row r="530" spans="17:17" x14ac:dyDescent="0.2">
      <c r="Q530" s="1"/>
    </row>
    <row r="531" spans="17:17" x14ac:dyDescent="0.2">
      <c r="Q531" s="1"/>
    </row>
    <row r="532" spans="17:17" x14ac:dyDescent="0.2">
      <c r="Q532" s="1"/>
    </row>
    <row r="533" spans="17:17" x14ac:dyDescent="0.2">
      <c r="Q533" s="1"/>
    </row>
    <row r="534" spans="17:17" x14ac:dyDescent="0.2">
      <c r="Q534" s="1"/>
    </row>
    <row r="535" spans="17:17" x14ac:dyDescent="0.2">
      <c r="Q535" s="1"/>
    </row>
    <row r="536" spans="17:17" x14ac:dyDescent="0.2">
      <c r="Q536" s="1"/>
    </row>
    <row r="537" spans="17:17" x14ac:dyDescent="0.2">
      <c r="Q537" s="1"/>
    </row>
    <row r="538" spans="17:17" x14ac:dyDescent="0.2">
      <c r="Q538" s="1"/>
    </row>
    <row r="539" spans="17:17" x14ac:dyDescent="0.2">
      <c r="Q539" s="1"/>
    </row>
    <row r="540" spans="17:17" x14ac:dyDescent="0.2">
      <c r="Q540" s="1"/>
    </row>
    <row r="541" spans="17:17" x14ac:dyDescent="0.2">
      <c r="Q541" s="1"/>
    </row>
    <row r="542" spans="17:17" x14ac:dyDescent="0.2">
      <c r="Q542" s="1"/>
    </row>
    <row r="543" spans="17:17" x14ac:dyDescent="0.2">
      <c r="Q543" s="1"/>
    </row>
    <row r="544" spans="17:17" x14ac:dyDescent="0.2">
      <c r="Q544" s="1"/>
    </row>
    <row r="545" spans="17:17" x14ac:dyDescent="0.2">
      <c r="Q545" s="1"/>
    </row>
    <row r="546" spans="17:17" x14ac:dyDescent="0.2">
      <c r="Q546" s="1"/>
    </row>
    <row r="547" spans="17:17" x14ac:dyDescent="0.2">
      <c r="Q547" s="1"/>
    </row>
    <row r="548" spans="17:17" x14ac:dyDescent="0.2">
      <c r="Q548" s="1"/>
    </row>
    <row r="549" spans="17:17" x14ac:dyDescent="0.2">
      <c r="Q549" s="1"/>
    </row>
    <row r="550" spans="17:17" x14ac:dyDescent="0.2">
      <c r="Q550" s="1"/>
    </row>
    <row r="551" spans="17:17" x14ac:dyDescent="0.2">
      <c r="Q551" s="1"/>
    </row>
    <row r="552" spans="17:17" x14ac:dyDescent="0.2">
      <c r="Q552" s="1"/>
    </row>
    <row r="553" spans="17:17" x14ac:dyDescent="0.2">
      <c r="Q553" s="1"/>
    </row>
    <row r="554" spans="17:17" x14ac:dyDescent="0.2">
      <c r="Q554" s="1"/>
    </row>
    <row r="555" spans="17:17" x14ac:dyDescent="0.2">
      <c r="Q555" s="1"/>
    </row>
    <row r="556" spans="17:17" x14ac:dyDescent="0.2">
      <c r="Q556" s="1"/>
    </row>
    <row r="557" spans="17:17" x14ac:dyDescent="0.2">
      <c r="Q557" s="1"/>
    </row>
    <row r="558" spans="17:17" x14ac:dyDescent="0.2">
      <c r="Q558" s="1"/>
    </row>
    <row r="559" spans="17:17" x14ac:dyDescent="0.2">
      <c r="Q559" s="1"/>
    </row>
    <row r="560" spans="17:17" x14ac:dyDescent="0.2">
      <c r="Q560" s="1"/>
    </row>
    <row r="561" spans="17:17" x14ac:dyDescent="0.2">
      <c r="Q561" s="1"/>
    </row>
    <row r="562" spans="17:17" x14ac:dyDescent="0.2">
      <c r="Q562" s="1"/>
    </row>
    <row r="563" spans="17:17" x14ac:dyDescent="0.2">
      <c r="Q563" s="1"/>
    </row>
    <row r="564" spans="17:17" x14ac:dyDescent="0.2">
      <c r="Q564" s="1"/>
    </row>
    <row r="565" spans="17:17" x14ac:dyDescent="0.2">
      <c r="Q565" s="1"/>
    </row>
    <row r="566" spans="17:17" x14ac:dyDescent="0.2">
      <c r="Q566" s="1"/>
    </row>
    <row r="567" spans="17:17" x14ac:dyDescent="0.2">
      <c r="Q567" s="1"/>
    </row>
    <row r="568" spans="17:17" x14ac:dyDescent="0.2">
      <c r="Q568" s="1"/>
    </row>
    <row r="569" spans="17:17" x14ac:dyDescent="0.2">
      <c r="Q569" s="1"/>
    </row>
    <row r="570" spans="17:17" x14ac:dyDescent="0.2">
      <c r="Q570" s="1"/>
    </row>
    <row r="571" spans="17:17" x14ac:dyDescent="0.2">
      <c r="Q571" s="1"/>
    </row>
    <row r="572" spans="17:17" x14ac:dyDescent="0.2">
      <c r="Q572" s="1"/>
    </row>
    <row r="573" spans="17:17" x14ac:dyDescent="0.2">
      <c r="Q573" s="1"/>
    </row>
    <row r="574" spans="17:17" x14ac:dyDescent="0.2">
      <c r="Q574" s="1"/>
    </row>
    <row r="575" spans="17:17" x14ac:dyDescent="0.2">
      <c r="Q575" s="1"/>
    </row>
    <row r="576" spans="17:17" x14ac:dyDescent="0.2">
      <c r="Q576" s="1"/>
    </row>
    <row r="577" spans="17:17" x14ac:dyDescent="0.2">
      <c r="Q577" s="1"/>
    </row>
    <row r="578" spans="17:17" x14ac:dyDescent="0.2">
      <c r="Q578" s="1"/>
    </row>
    <row r="579" spans="17:17" x14ac:dyDescent="0.2">
      <c r="Q579" s="1"/>
    </row>
    <row r="580" spans="17:17" x14ac:dyDescent="0.2">
      <c r="Q580" s="1"/>
    </row>
    <row r="581" spans="17:17" x14ac:dyDescent="0.2">
      <c r="Q581" s="1"/>
    </row>
    <row r="582" spans="17:17" x14ac:dyDescent="0.2">
      <c r="Q582" s="1"/>
    </row>
    <row r="583" spans="17:17" x14ac:dyDescent="0.2">
      <c r="Q583" s="1"/>
    </row>
    <row r="584" spans="17:17" x14ac:dyDescent="0.2">
      <c r="Q584" s="1"/>
    </row>
    <row r="585" spans="17:17" x14ac:dyDescent="0.2">
      <c r="Q585" s="1"/>
    </row>
    <row r="586" spans="17:17" x14ac:dyDescent="0.2">
      <c r="Q586" s="1"/>
    </row>
    <row r="587" spans="17:17" x14ac:dyDescent="0.2">
      <c r="Q587" s="1"/>
    </row>
    <row r="588" spans="17:17" x14ac:dyDescent="0.2">
      <c r="Q588" s="1"/>
    </row>
    <row r="589" spans="17:17" x14ac:dyDescent="0.2">
      <c r="Q589" s="1"/>
    </row>
    <row r="590" spans="17:17" x14ac:dyDescent="0.2">
      <c r="Q590" s="1"/>
    </row>
    <row r="591" spans="17:17" x14ac:dyDescent="0.2">
      <c r="Q591" s="1"/>
    </row>
    <row r="592" spans="17:17" x14ac:dyDescent="0.2">
      <c r="Q592" s="1"/>
    </row>
    <row r="593" spans="17:17" x14ac:dyDescent="0.2">
      <c r="Q593" s="1"/>
    </row>
    <row r="594" spans="17:17" x14ac:dyDescent="0.2">
      <c r="Q594" s="1"/>
    </row>
    <row r="595" spans="17:17" x14ac:dyDescent="0.2">
      <c r="Q595" s="1"/>
    </row>
    <row r="596" spans="17:17" x14ac:dyDescent="0.2">
      <c r="Q596" s="1"/>
    </row>
    <row r="597" spans="17:17" x14ac:dyDescent="0.2">
      <c r="Q597" s="1"/>
    </row>
    <row r="598" spans="17:17" x14ac:dyDescent="0.2">
      <c r="Q598" s="1"/>
    </row>
    <row r="599" spans="17:17" x14ac:dyDescent="0.2">
      <c r="Q599" s="1"/>
    </row>
    <row r="600" spans="17:17" x14ac:dyDescent="0.2">
      <c r="Q600" s="1"/>
    </row>
    <row r="601" spans="17:17" x14ac:dyDescent="0.2">
      <c r="Q601" s="1"/>
    </row>
    <row r="602" spans="17:17" x14ac:dyDescent="0.2">
      <c r="Q602" s="1"/>
    </row>
    <row r="603" spans="17:17" x14ac:dyDescent="0.2">
      <c r="Q603" s="1"/>
    </row>
    <row r="604" spans="17:17" x14ac:dyDescent="0.2">
      <c r="Q604" s="1"/>
    </row>
    <row r="605" spans="17:17" x14ac:dyDescent="0.2">
      <c r="Q605" s="1"/>
    </row>
    <row r="606" spans="17:17" x14ac:dyDescent="0.2">
      <c r="Q606" s="1"/>
    </row>
    <row r="607" spans="17:17" x14ac:dyDescent="0.2">
      <c r="Q607" s="1"/>
    </row>
    <row r="608" spans="17:17" x14ac:dyDescent="0.2">
      <c r="Q608" s="1"/>
    </row>
    <row r="609" spans="17:17" x14ac:dyDescent="0.2">
      <c r="Q609" s="1"/>
    </row>
    <row r="610" spans="17:17" x14ac:dyDescent="0.2">
      <c r="Q610" s="1"/>
    </row>
    <row r="611" spans="17:17" x14ac:dyDescent="0.2">
      <c r="Q611" s="1"/>
    </row>
    <row r="612" spans="17:17" x14ac:dyDescent="0.2">
      <c r="Q612" s="1"/>
    </row>
    <row r="613" spans="17:17" x14ac:dyDescent="0.2">
      <c r="Q613" s="1"/>
    </row>
    <row r="614" spans="17:17" x14ac:dyDescent="0.2">
      <c r="Q614" s="1"/>
    </row>
    <row r="615" spans="17:17" x14ac:dyDescent="0.2">
      <c r="Q615" s="1"/>
    </row>
    <row r="616" spans="17:17" x14ac:dyDescent="0.2">
      <c r="Q616" s="1"/>
    </row>
    <row r="617" spans="17:17" x14ac:dyDescent="0.2">
      <c r="Q617" s="1"/>
    </row>
    <row r="618" spans="17:17" x14ac:dyDescent="0.2">
      <c r="Q618" s="1"/>
    </row>
    <row r="619" spans="17:17" x14ac:dyDescent="0.2">
      <c r="Q619" s="1"/>
    </row>
    <row r="620" spans="17:17" x14ac:dyDescent="0.2">
      <c r="Q620" s="1"/>
    </row>
    <row r="621" spans="17:17" x14ac:dyDescent="0.2">
      <c r="Q621" s="1"/>
    </row>
    <row r="622" spans="17:17" x14ac:dyDescent="0.2">
      <c r="Q622" s="1"/>
    </row>
    <row r="623" spans="17:17" x14ac:dyDescent="0.2">
      <c r="Q623" s="1"/>
    </row>
    <row r="624" spans="17:17" x14ac:dyDescent="0.2">
      <c r="Q624" s="1"/>
    </row>
    <row r="625" spans="17:17" x14ac:dyDescent="0.2">
      <c r="Q625" s="1"/>
    </row>
    <row r="626" spans="17:17" x14ac:dyDescent="0.2">
      <c r="Q626" s="1"/>
    </row>
    <row r="627" spans="17:17" x14ac:dyDescent="0.2">
      <c r="Q627" s="1"/>
    </row>
    <row r="628" spans="17:17" x14ac:dyDescent="0.2">
      <c r="Q628" s="1"/>
    </row>
    <row r="629" spans="17:17" x14ac:dyDescent="0.2">
      <c r="Q629" s="1"/>
    </row>
    <row r="630" spans="17:17" x14ac:dyDescent="0.2">
      <c r="Q630" s="1"/>
    </row>
    <row r="631" spans="17:17" x14ac:dyDescent="0.2">
      <c r="Q631" s="1"/>
    </row>
    <row r="632" spans="17:17" x14ac:dyDescent="0.2">
      <c r="Q632" s="1"/>
    </row>
    <row r="633" spans="17:17" x14ac:dyDescent="0.2">
      <c r="Q633" s="1"/>
    </row>
    <row r="634" spans="17:17" x14ac:dyDescent="0.2">
      <c r="Q634" s="1"/>
    </row>
    <row r="635" spans="17:17" x14ac:dyDescent="0.2">
      <c r="Q635" s="1"/>
    </row>
    <row r="636" spans="17:17" x14ac:dyDescent="0.2">
      <c r="Q636" s="1"/>
    </row>
    <row r="637" spans="17:17" x14ac:dyDescent="0.2">
      <c r="Q637" s="1"/>
    </row>
    <row r="638" spans="17:17" x14ac:dyDescent="0.2">
      <c r="Q638" s="1"/>
    </row>
    <row r="639" spans="17:17" x14ac:dyDescent="0.2">
      <c r="Q639" s="1"/>
    </row>
    <row r="640" spans="17:17" x14ac:dyDescent="0.2">
      <c r="Q640" s="1"/>
    </row>
    <row r="641" spans="17:17" x14ac:dyDescent="0.2">
      <c r="Q641" s="1"/>
    </row>
    <row r="642" spans="17:17" x14ac:dyDescent="0.2">
      <c r="Q642" s="1"/>
    </row>
    <row r="643" spans="17:17" x14ac:dyDescent="0.2">
      <c r="Q643" s="1"/>
    </row>
    <row r="644" spans="17:17" x14ac:dyDescent="0.2">
      <c r="Q644" s="1"/>
    </row>
    <row r="645" spans="17:17" x14ac:dyDescent="0.2">
      <c r="Q645" s="1"/>
    </row>
    <row r="646" spans="17:17" x14ac:dyDescent="0.2">
      <c r="Q646" s="1"/>
    </row>
    <row r="647" spans="17:17" x14ac:dyDescent="0.2">
      <c r="Q647" s="1"/>
    </row>
    <row r="648" spans="17:17" x14ac:dyDescent="0.2">
      <c r="Q648" s="1"/>
    </row>
    <row r="649" spans="17:17" x14ac:dyDescent="0.2">
      <c r="Q649" s="1"/>
    </row>
    <row r="650" spans="17:17" x14ac:dyDescent="0.2">
      <c r="Q650" s="1"/>
    </row>
    <row r="651" spans="17:17" x14ac:dyDescent="0.2">
      <c r="Q651" s="1"/>
    </row>
    <row r="652" spans="17:17" x14ac:dyDescent="0.2">
      <c r="Q652" s="1"/>
    </row>
    <row r="653" spans="17:17" x14ac:dyDescent="0.2">
      <c r="Q653" s="1"/>
    </row>
    <row r="654" spans="17:17" x14ac:dyDescent="0.2">
      <c r="Q654" s="1"/>
    </row>
    <row r="655" spans="17:17" x14ac:dyDescent="0.2">
      <c r="Q655" s="1"/>
    </row>
    <row r="656" spans="17:17" x14ac:dyDescent="0.2">
      <c r="Q656" s="1"/>
    </row>
    <row r="657" spans="17:17" x14ac:dyDescent="0.2">
      <c r="Q657" s="1"/>
    </row>
    <row r="658" spans="17:17" x14ac:dyDescent="0.2">
      <c r="Q658" s="1"/>
    </row>
    <row r="659" spans="17:17" x14ac:dyDescent="0.2">
      <c r="Q659" s="1"/>
    </row>
    <row r="660" spans="17:17" x14ac:dyDescent="0.2">
      <c r="Q660" s="1"/>
    </row>
    <row r="661" spans="17:17" x14ac:dyDescent="0.2">
      <c r="Q661" s="1"/>
    </row>
    <row r="662" spans="17:17" x14ac:dyDescent="0.2">
      <c r="Q662" s="1"/>
    </row>
    <row r="663" spans="17:17" x14ac:dyDescent="0.2">
      <c r="Q663" s="1"/>
    </row>
    <row r="664" spans="17:17" x14ac:dyDescent="0.2">
      <c r="Q664" s="1"/>
    </row>
    <row r="665" spans="17:17" x14ac:dyDescent="0.2">
      <c r="Q665" s="1"/>
    </row>
    <row r="666" spans="17:17" x14ac:dyDescent="0.2">
      <c r="Q666" s="1"/>
    </row>
    <row r="667" spans="17:17" x14ac:dyDescent="0.2">
      <c r="Q667" s="1"/>
    </row>
    <row r="668" spans="17:17" x14ac:dyDescent="0.2">
      <c r="Q668" s="1"/>
    </row>
    <row r="669" spans="17:17" x14ac:dyDescent="0.2">
      <c r="Q669" s="1"/>
    </row>
    <row r="670" spans="17:17" x14ac:dyDescent="0.2">
      <c r="Q670" s="1"/>
    </row>
    <row r="671" spans="17:17" x14ac:dyDescent="0.2">
      <c r="Q671" s="1"/>
    </row>
    <row r="672" spans="17:17" x14ac:dyDescent="0.2">
      <c r="Q672" s="1"/>
    </row>
    <row r="673" spans="17:17" x14ac:dyDescent="0.2">
      <c r="Q673" s="1"/>
    </row>
    <row r="674" spans="17:17" x14ac:dyDescent="0.2">
      <c r="Q674" s="1"/>
    </row>
    <row r="675" spans="17:17" x14ac:dyDescent="0.2">
      <c r="Q675" s="1"/>
    </row>
    <row r="676" spans="17:17" x14ac:dyDescent="0.2">
      <c r="Q676" s="1"/>
    </row>
    <row r="677" spans="17:17" x14ac:dyDescent="0.2">
      <c r="Q677" s="1"/>
    </row>
    <row r="678" spans="17:17" x14ac:dyDescent="0.2">
      <c r="Q678" s="1"/>
    </row>
    <row r="679" spans="17:17" x14ac:dyDescent="0.2">
      <c r="Q679" s="1"/>
    </row>
    <row r="680" spans="17:17" x14ac:dyDescent="0.2">
      <c r="Q680" s="1"/>
    </row>
    <row r="681" spans="17:17" x14ac:dyDescent="0.2">
      <c r="Q681" s="1"/>
    </row>
    <row r="682" spans="17:17" x14ac:dyDescent="0.2">
      <c r="Q682" s="1"/>
    </row>
    <row r="683" spans="17:17" x14ac:dyDescent="0.2">
      <c r="Q683" s="1"/>
    </row>
    <row r="684" spans="17:17" x14ac:dyDescent="0.2">
      <c r="Q684" s="1"/>
    </row>
    <row r="685" spans="17:17" x14ac:dyDescent="0.2">
      <c r="Q685" s="1"/>
    </row>
    <row r="686" spans="17:17" x14ac:dyDescent="0.2">
      <c r="Q686" s="1"/>
    </row>
    <row r="687" spans="17:17" x14ac:dyDescent="0.2">
      <c r="Q687" s="1"/>
    </row>
    <row r="688" spans="17:17" x14ac:dyDescent="0.2">
      <c r="Q688" s="1"/>
    </row>
    <row r="689" spans="17:17" x14ac:dyDescent="0.2">
      <c r="Q689" s="1"/>
    </row>
    <row r="690" spans="17:17" x14ac:dyDescent="0.2">
      <c r="Q690" s="1"/>
    </row>
    <row r="691" spans="17:17" x14ac:dyDescent="0.2">
      <c r="Q691" s="1"/>
    </row>
    <row r="692" spans="17:17" x14ac:dyDescent="0.2">
      <c r="Q692" s="1"/>
    </row>
    <row r="693" spans="17:17" x14ac:dyDescent="0.2">
      <c r="Q693" s="1"/>
    </row>
    <row r="694" spans="17:17" x14ac:dyDescent="0.2">
      <c r="Q694" s="1"/>
    </row>
    <row r="695" spans="17:17" x14ac:dyDescent="0.2">
      <c r="Q695" s="1"/>
    </row>
    <row r="696" spans="17:17" x14ac:dyDescent="0.2">
      <c r="Q696" s="1"/>
    </row>
    <row r="697" spans="17:17" x14ac:dyDescent="0.2">
      <c r="Q697" s="1"/>
    </row>
    <row r="698" spans="17:17" x14ac:dyDescent="0.2">
      <c r="Q698" s="1"/>
    </row>
    <row r="699" spans="17:17" x14ac:dyDescent="0.2">
      <c r="Q699" s="1"/>
    </row>
    <row r="700" spans="17:17" x14ac:dyDescent="0.2">
      <c r="Q700" s="1"/>
    </row>
    <row r="701" spans="17:17" x14ac:dyDescent="0.2">
      <c r="Q701" s="1"/>
    </row>
    <row r="702" spans="17:17" x14ac:dyDescent="0.2">
      <c r="Q702" s="1"/>
    </row>
    <row r="703" spans="17:17" x14ac:dyDescent="0.2">
      <c r="Q703" s="1"/>
    </row>
    <row r="704" spans="17:17" x14ac:dyDescent="0.2">
      <c r="Q704" s="1"/>
    </row>
    <row r="705" spans="17:17" x14ac:dyDescent="0.2">
      <c r="Q705" s="1"/>
    </row>
    <row r="706" spans="17:17" x14ac:dyDescent="0.2">
      <c r="Q706" s="1"/>
    </row>
    <row r="707" spans="17:17" x14ac:dyDescent="0.2">
      <c r="Q707" s="1"/>
    </row>
    <row r="708" spans="17:17" x14ac:dyDescent="0.2">
      <c r="Q708" s="1"/>
    </row>
    <row r="709" spans="17:17" x14ac:dyDescent="0.2">
      <c r="Q709" s="1"/>
    </row>
    <row r="710" spans="17:17" x14ac:dyDescent="0.2">
      <c r="Q710" s="1"/>
    </row>
    <row r="711" spans="17:17" x14ac:dyDescent="0.2">
      <c r="Q711" s="1"/>
    </row>
    <row r="712" spans="17:17" x14ac:dyDescent="0.2">
      <c r="Q712" s="1"/>
    </row>
    <row r="713" spans="17:17" x14ac:dyDescent="0.2">
      <c r="Q713" s="1"/>
    </row>
    <row r="714" spans="17:17" x14ac:dyDescent="0.2">
      <c r="Q714" s="1"/>
    </row>
    <row r="715" spans="17:17" x14ac:dyDescent="0.2">
      <c r="Q715" s="1"/>
    </row>
    <row r="716" spans="17:17" x14ac:dyDescent="0.2">
      <c r="Q716" s="1"/>
    </row>
    <row r="717" spans="17:17" x14ac:dyDescent="0.2">
      <c r="Q717" s="1"/>
    </row>
    <row r="718" spans="17:17" x14ac:dyDescent="0.2">
      <c r="Q718" s="1"/>
    </row>
    <row r="719" spans="17:17" x14ac:dyDescent="0.2">
      <c r="Q719" s="1"/>
    </row>
    <row r="720" spans="17:17" x14ac:dyDescent="0.2">
      <c r="Q720" s="1"/>
    </row>
    <row r="721" spans="17:17" x14ac:dyDescent="0.2">
      <c r="Q721" s="1"/>
    </row>
    <row r="722" spans="17:17" x14ac:dyDescent="0.2">
      <c r="Q722" s="1"/>
    </row>
    <row r="723" spans="17:17" x14ac:dyDescent="0.2">
      <c r="Q723" s="1"/>
    </row>
    <row r="724" spans="17:17" x14ac:dyDescent="0.2">
      <c r="Q724" s="1"/>
    </row>
    <row r="725" spans="17:17" x14ac:dyDescent="0.2">
      <c r="Q725" s="1"/>
    </row>
    <row r="726" spans="17:17" x14ac:dyDescent="0.2">
      <c r="Q726" s="1"/>
    </row>
    <row r="727" spans="17:17" x14ac:dyDescent="0.2">
      <c r="Q727" s="1"/>
    </row>
    <row r="728" spans="17:17" x14ac:dyDescent="0.2">
      <c r="Q728" s="1"/>
    </row>
    <row r="729" spans="17:17" x14ac:dyDescent="0.2">
      <c r="Q729" s="1"/>
    </row>
    <row r="730" spans="17:17" x14ac:dyDescent="0.2">
      <c r="Q730" s="1"/>
    </row>
    <row r="731" spans="17:17" x14ac:dyDescent="0.2">
      <c r="Q731" s="1"/>
    </row>
    <row r="732" spans="17:17" x14ac:dyDescent="0.2">
      <c r="Q732" s="1"/>
    </row>
    <row r="733" spans="17:17" x14ac:dyDescent="0.2">
      <c r="Q733" s="1"/>
    </row>
    <row r="734" spans="17:17" x14ac:dyDescent="0.2">
      <c r="Q734" s="1"/>
    </row>
    <row r="735" spans="17:17" x14ac:dyDescent="0.2">
      <c r="Q735" s="1"/>
    </row>
    <row r="736" spans="17:17" x14ac:dyDescent="0.2">
      <c r="Q736" s="1"/>
    </row>
    <row r="737" spans="17:17" x14ac:dyDescent="0.2">
      <c r="Q737" s="1"/>
    </row>
    <row r="738" spans="17:17" x14ac:dyDescent="0.2">
      <c r="Q738" s="1"/>
    </row>
    <row r="739" spans="17:17" x14ac:dyDescent="0.2">
      <c r="Q739" s="1"/>
    </row>
    <row r="740" spans="17:17" x14ac:dyDescent="0.2">
      <c r="Q740" s="1"/>
    </row>
    <row r="741" spans="17:17" x14ac:dyDescent="0.2">
      <c r="Q741" s="1"/>
    </row>
    <row r="742" spans="17:17" x14ac:dyDescent="0.2">
      <c r="Q742" s="1"/>
    </row>
    <row r="743" spans="17:17" x14ac:dyDescent="0.2">
      <c r="Q743" s="1"/>
    </row>
    <row r="744" spans="17:17" x14ac:dyDescent="0.2">
      <c r="Q744" s="1"/>
    </row>
    <row r="745" spans="17:17" x14ac:dyDescent="0.2">
      <c r="Q745" s="1"/>
    </row>
    <row r="746" spans="17:17" x14ac:dyDescent="0.2">
      <c r="Q746" s="1"/>
    </row>
    <row r="747" spans="17:17" x14ac:dyDescent="0.2">
      <c r="Q747" s="1"/>
    </row>
    <row r="748" spans="17:17" x14ac:dyDescent="0.2">
      <c r="Q748" s="1"/>
    </row>
    <row r="749" spans="17:17" x14ac:dyDescent="0.2">
      <c r="Q749" s="1"/>
    </row>
    <row r="750" spans="17:17" x14ac:dyDescent="0.2">
      <c r="Q750" s="1"/>
    </row>
    <row r="751" spans="17:17" x14ac:dyDescent="0.2">
      <c r="Q751" s="1"/>
    </row>
    <row r="752" spans="17:17" x14ac:dyDescent="0.2">
      <c r="Q752" s="1"/>
    </row>
    <row r="753" spans="17:17" x14ac:dyDescent="0.2">
      <c r="Q753" s="1"/>
    </row>
    <row r="754" spans="17:17" x14ac:dyDescent="0.2">
      <c r="Q754" s="1"/>
    </row>
    <row r="755" spans="17:17" x14ac:dyDescent="0.2">
      <c r="Q755" s="1"/>
    </row>
    <row r="756" spans="17:17" x14ac:dyDescent="0.2">
      <c r="Q756" s="1"/>
    </row>
    <row r="757" spans="17:17" x14ac:dyDescent="0.2">
      <c r="Q757" s="1"/>
    </row>
    <row r="758" spans="17:17" x14ac:dyDescent="0.2">
      <c r="Q758" s="1"/>
    </row>
    <row r="759" spans="17:17" x14ac:dyDescent="0.2">
      <c r="Q759" s="1"/>
    </row>
    <row r="760" spans="17:17" x14ac:dyDescent="0.2">
      <c r="Q760" s="1"/>
    </row>
    <row r="761" spans="17:17" x14ac:dyDescent="0.2">
      <c r="Q761" s="1"/>
    </row>
    <row r="762" spans="17:17" x14ac:dyDescent="0.2">
      <c r="Q762" s="1"/>
    </row>
    <row r="763" spans="17:17" x14ac:dyDescent="0.2">
      <c r="Q763" s="1"/>
    </row>
    <row r="764" spans="17:17" x14ac:dyDescent="0.2">
      <c r="Q764" s="1"/>
    </row>
    <row r="765" spans="17:17" x14ac:dyDescent="0.2">
      <c r="Q765" s="1"/>
    </row>
    <row r="766" spans="17:17" x14ac:dyDescent="0.2">
      <c r="Q766" s="1"/>
    </row>
    <row r="767" spans="17:17" x14ac:dyDescent="0.2">
      <c r="Q767" s="1"/>
    </row>
    <row r="768" spans="17:17" x14ac:dyDescent="0.2">
      <c r="Q768" s="1"/>
    </row>
    <row r="769" spans="17:17" x14ac:dyDescent="0.2">
      <c r="Q769" s="1"/>
    </row>
    <row r="770" spans="17:17" x14ac:dyDescent="0.2">
      <c r="Q770" s="1"/>
    </row>
    <row r="771" spans="17:17" x14ac:dyDescent="0.2">
      <c r="Q771" s="1"/>
    </row>
    <row r="772" spans="17:17" x14ac:dyDescent="0.2">
      <c r="Q772" s="1"/>
    </row>
    <row r="773" spans="17:17" x14ac:dyDescent="0.2">
      <c r="Q773" s="1"/>
    </row>
    <row r="774" spans="17:17" x14ac:dyDescent="0.2">
      <c r="Q774" s="1"/>
    </row>
    <row r="775" spans="17:17" x14ac:dyDescent="0.2">
      <c r="Q775" s="1"/>
    </row>
    <row r="776" spans="17:17" x14ac:dyDescent="0.2">
      <c r="Q776" s="1"/>
    </row>
    <row r="777" spans="17:17" x14ac:dyDescent="0.2">
      <c r="Q777" s="1"/>
    </row>
    <row r="778" spans="17:17" x14ac:dyDescent="0.2">
      <c r="Q778" s="1"/>
    </row>
    <row r="779" spans="17:17" x14ac:dyDescent="0.2">
      <c r="Q779" s="1"/>
    </row>
    <row r="780" spans="17:17" x14ac:dyDescent="0.2">
      <c r="Q780" s="1"/>
    </row>
    <row r="781" spans="17:17" x14ac:dyDescent="0.2">
      <c r="Q781" s="1"/>
    </row>
    <row r="782" spans="17:17" x14ac:dyDescent="0.2">
      <c r="Q782" s="1"/>
    </row>
    <row r="783" spans="17:17" x14ac:dyDescent="0.2">
      <c r="Q783" s="1"/>
    </row>
    <row r="784" spans="17:17" x14ac:dyDescent="0.2">
      <c r="Q784" s="1"/>
    </row>
    <row r="785" spans="17:17" x14ac:dyDescent="0.2">
      <c r="Q785" s="1"/>
    </row>
    <row r="786" spans="17:17" x14ac:dyDescent="0.2">
      <c r="Q786" s="1"/>
    </row>
    <row r="787" spans="17:17" x14ac:dyDescent="0.2">
      <c r="Q787" s="1"/>
    </row>
    <row r="788" spans="17:17" x14ac:dyDescent="0.2">
      <c r="Q788" s="1"/>
    </row>
    <row r="789" spans="17:17" x14ac:dyDescent="0.2">
      <c r="Q789" s="1"/>
    </row>
    <row r="790" spans="17:17" x14ac:dyDescent="0.2">
      <c r="Q790" s="1"/>
    </row>
    <row r="791" spans="17:17" x14ac:dyDescent="0.2">
      <c r="Q791" s="1"/>
    </row>
    <row r="792" spans="17:17" x14ac:dyDescent="0.2">
      <c r="Q792" s="1"/>
    </row>
    <row r="793" spans="17:17" x14ac:dyDescent="0.2">
      <c r="Q793" s="1"/>
    </row>
    <row r="794" spans="17:17" x14ac:dyDescent="0.2">
      <c r="Q794" s="1"/>
    </row>
    <row r="795" spans="17:17" x14ac:dyDescent="0.2">
      <c r="Q795" s="1"/>
    </row>
    <row r="796" spans="17:17" x14ac:dyDescent="0.2">
      <c r="Q796" s="1"/>
    </row>
    <row r="797" spans="17:17" x14ac:dyDescent="0.2">
      <c r="Q797" s="1"/>
    </row>
    <row r="798" spans="17:17" x14ac:dyDescent="0.2">
      <c r="Q798" s="1"/>
    </row>
    <row r="799" spans="17:17" x14ac:dyDescent="0.2">
      <c r="Q799" s="1"/>
    </row>
    <row r="800" spans="17:17" x14ac:dyDescent="0.2">
      <c r="Q800" s="1"/>
    </row>
    <row r="801" spans="17:17" x14ac:dyDescent="0.2">
      <c r="Q801" s="1"/>
    </row>
    <row r="802" spans="17:17" x14ac:dyDescent="0.2">
      <c r="Q802" s="1"/>
    </row>
    <row r="803" spans="17:17" x14ac:dyDescent="0.2">
      <c r="Q803" s="1"/>
    </row>
    <row r="804" spans="17:17" x14ac:dyDescent="0.2">
      <c r="Q804" s="1"/>
    </row>
    <row r="805" spans="17:17" x14ac:dyDescent="0.2">
      <c r="Q805" s="1"/>
    </row>
    <row r="806" spans="17:17" x14ac:dyDescent="0.2">
      <c r="Q806" s="1"/>
    </row>
    <row r="807" spans="17:17" x14ac:dyDescent="0.2">
      <c r="Q807" s="1"/>
    </row>
    <row r="808" spans="17:17" x14ac:dyDescent="0.2">
      <c r="Q808" s="1"/>
    </row>
    <row r="809" spans="17:17" x14ac:dyDescent="0.2">
      <c r="Q809" s="1"/>
    </row>
    <row r="810" spans="17:17" x14ac:dyDescent="0.2">
      <c r="Q810" s="1"/>
    </row>
    <row r="811" spans="17:17" x14ac:dyDescent="0.2">
      <c r="Q811" s="1"/>
    </row>
    <row r="812" spans="17:17" x14ac:dyDescent="0.2">
      <c r="Q812" s="1"/>
    </row>
    <row r="813" spans="17:17" x14ac:dyDescent="0.2">
      <c r="Q813" s="1"/>
    </row>
    <row r="814" spans="17:17" x14ac:dyDescent="0.2">
      <c r="Q814" s="1"/>
    </row>
    <row r="815" spans="17:17" x14ac:dyDescent="0.2">
      <c r="Q815" s="1"/>
    </row>
    <row r="816" spans="17:17" x14ac:dyDescent="0.2">
      <c r="Q816" s="1"/>
    </row>
    <row r="817" spans="17:17" x14ac:dyDescent="0.2">
      <c r="Q817" s="1"/>
    </row>
    <row r="818" spans="17:17" x14ac:dyDescent="0.2">
      <c r="Q818" s="1"/>
    </row>
    <row r="819" spans="17:17" x14ac:dyDescent="0.2">
      <c r="Q819" s="1"/>
    </row>
    <row r="820" spans="17:17" x14ac:dyDescent="0.2">
      <c r="Q820" s="1"/>
    </row>
    <row r="821" spans="17:17" x14ac:dyDescent="0.2">
      <c r="Q821" s="1"/>
    </row>
    <row r="822" spans="17:17" x14ac:dyDescent="0.2">
      <c r="Q822" s="1"/>
    </row>
    <row r="823" spans="17:17" x14ac:dyDescent="0.2">
      <c r="Q823" s="1"/>
    </row>
    <row r="824" spans="17:17" x14ac:dyDescent="0.2">
      <c r="Q824" s="1"/>
    </row>
    <row r="825" spans="17:17" x14ac:dyDescent="0.2">
      <c r="Q825" s="1"/>
    </row>
    <row r="826" spans="17:17" x14ac:dyDescent="0.2">
      <c r="Q826" s="1"/>
    </row>
    <row r="827" spans="17:17" x14ac:dyDescent="0.2">
      <c r="Q827" s="1"/>
    </row>
    <row r="828" spans="17:17" x14ac:dyDescent="0.2">
      <c r="Q828" s="1"/>
    </row>
    <row r="829" spans="17:17" x14ac:dyDescent="0.2">
      <c r="Q829" s="1"/>
    </row>
    <row r="830" spans="17:17" x14ac:dyDescent="0.2">
      <c r="Q830" s="1"/>
    </row>
    <row r="831" spans="17:17" x14ac:dyDescent="0.2">
      <c r="Q831" s="1"/>
    </row>
    <row r="832" spans="17:17" x14ac:dyDescent="0.2">
      <c r="Q832" s="1"/>
    </row>
    <row r="833" spans="17:17" x14ac:dyDescent="0.2">
      <c r="Q833" s="1"/>
    </row>
    <row r="834" spans="17:17" x14ac:dyDescent="0.2">
      <c r="Q834" s="1"/>
    </row>
    <row r="835" spans="17:17" x14ac:dyDescent="0.2">
      <c r="Q835" s="1"/>
    </row>
    <row r="836" spans="17:17" x14ac:dyDescent="0.2">
      <c r="Q836" s="1"/>
    </row>
    <row r="837" spans="17:17" x14ac:dyDescent="0.2">
      <c r="Q837" s="1"/>
    </row>
    <row r="838" spans="17:17" x14ac:dyDescent="0.2">
      <c r="Q838" s="1"/>
    </row>
    <row r="839" spans="17:17" x14ac:dyDescent="0.2">
      <c r="Q839" s="1"/>
    </row>
    <row r="840" spans="17:17" x14ac:dyDescent="0.2">
      <c r="Q840" s="1"/>
    </row>
    <row r="841" spans="17:17" x14ac:dyDescent="0.2">
      <c r="Q841" s="1"/>
    </row>
    <row r="842" spans="17:17" x14ac:dyDescent="0.2">
      <c r="Q842" s="1"/>
    </row>
    <row r="843" spans="17:17" x14ac:dyDescent="0.2">
      <c r="Q843" s="1"/>
    </row>
    <row r="844" spans="17:17" x14ac:dyDescent="0.2">
      <c r="Q844" s="1"/>
    </row>
    <row r="845" spans="17:17" x14ac:dyDescent="0.2">
      <c r="Q845" s="1"/>
    </row>
    <row r="846" spans="17:17" x14ac:dyDescent="0.2">
      <c r="Q846" s="1"/>
    </row>
    <row r="847" spans="17:17" x14ac:dyDescent="0.2">
      <c r="Q847" s="1"/>
    </row>
    <row r="848" spans="17:17" x14ac:dyDescent="0.2">
      <c r="Q848" s="1"/>
    </row>
    <row r="849" spans="17:17" x14ac:dyDescent="0.2">
      <c r="Q849" s="1"/>
    </row>
    <row r="850" spans="17:17" x14ac:dyDescent="0.2">
      <c r="Q850" s="1"/>
    </row>
    <row r="851" spans="17:17" x14ac:dyDescent="0.2">
      <c r="Q851" s="1"/>
    </row>
    <row r="852" spans="17:17" x14ac:dyDescent="0.2">
      <c r="Q852" s="1"/>
    </row>
    <row r="853" spans="17:17" x14ac:dyDescent="0.2">
      <c r="Q853" s="1"/>
    </row>
    <row r="854" spans="17:17" x14ac:dyDescent="0.2">
      <c r="Q854" s="1"/>
    </row>
    <row r="855" spans="17:17" x14ac:dyDescent="0.2">
      <c r="Q855" s="1"/>
    </row>
    <row r="856" spans="17:17" x14ac:dyDescent="0.2">
      <c r="Q856" s="1"/>
    </row>
    <row r="857" spans="17:17" x14ac:dyDescent="0.2">
      <c r="Q857" s="1"/>
    </row>
    <row r="858" spans="17:17" x14ac:dyDescent="0.2">
      <c r="Q858" s="1"/>
    </row>
    <row r="859" spans="17:17" x14ac:dyDescent="0.2">
      <c r="Q859" s="1"/>
    </row>
    <row r="860" spans="17:17" x14ac:dyDescent="0.2">
      <c r="Q860" s="1"/>
    </row>
    <row r="861" spans="17:17" x14ac:dyDescent="0.2">
      <c r="Q861" s="1"/>
    </row>
    <row r="862" spans="17:17" x14ac:dyDescent="0.2">
      <c r="Q862" s="1"/>
    </row>
    <row r="863" spans="17:17" x14ac:dyDescent="0.2">
      <c r="Q863" s="1"/>
    </row>
    <row r="864" spans="17:17" x14ac:dyDescent="0.2">
      <c r="Q864" s="1"/>
    </row>
    <row r="865" spans="17:17" x14ac:dyDescent="0.2">
      <c r="Q865" s="1"/>
    </row>
    <row r="866" spans="17:17" x14ac:dyDescent="0.2">
      <c r="Q866" s="1"/>
    </row>
    <row r="867" spans="17:17" x14ac:dyDescent="0.2">
      <c r="Q867" s="1"/>
    </row>
    <row r="868" spans="17:17" x14ac:dyDescent="0.2">
      <c r="Q868" s="1"/>
    </row>
    <row r="869" spans="17:17" x14ac:dyDescent="0.2">
      <c r="Q869" s="1"/>
    </row>
    <row r="870" spans="17:17" x14ac:dyDescent="0.2">
      <c r="Q870" s="1"/>
    </row>
    <row r="871" spans="17:17" x14ac:dyDescent="0.2">
      <c r="Q871" s="1"/>
    </row>
    <row r="872" spans="17:17" x14ac:dyDescent="0.2">
      <c r="Q872" s="1"/>
    </row>
    <row r="873" spans="17:17" x14ac:dyDescent="0.2">
      <c r="Q873" s="1"/>
    </row>
    <row r="874" spans="17:17" x14ac:dyDescent="0.2">
      <c r="Q874" s="1"/>
    </row>
    <row r="875" spans="17:17" x14ac:dyDescent="0.2">
      <c r="Q875" s="1"/>
    </row>
    <row r="876" spans="17:17" x14ac:dyDescent="0.2">
      <c r="Q876" s="1"/>
    </row>
    <row r="877" spans="17:17" x14ac:dyDescent="0.2">
      <c r="Q877" s="1"/>
    </row>
    <row r="878" spans="17:17" x14ac:dyDescent="0.2">
      <c r="Q878" s="1"/>
    </row>
    <row r="879" spans="17:17" x14ac:dyDescent="0.2">
      <c r="Q879" s="1"/>
    </row>
    <row r="880" spans="17:17" x14ac:dyDescent="0.2">
      <c r="Q880" s="1"/>
    </row>
    <row r="881" spans="17:17" x14ac:dyDescent="0.2">
      <c r="Q881" s="1"/>
    </row>
    <row r="882" spans="17:17" x14ac:dyDescent="0.2">
      <c r="Q882" s="1"/>
    </row>
    <row r="883" spans="17:17" x14ac:dyDescent="0.2">
      <c r="Q883" s="1"/>
    </row>
    <row r="884" spans="17:17" x14ac:dyDescent="0.2">
      <c r="Q884" s="1"/>
    </row>
    <row r="885" spans="17:17" x14ac:dyDescent="0.2">
      <c r="Q885" s="1"/>
    </row>
    <row r="886" spans="17:17" x14ac:dyDescent="0.2">
      <c r="Q886" s="1"/>
    </row>
    <row r="887" spans="17:17" x14ac:dyDescent="0.2">
      <c r="Q887" s="1"/>
    </row>
    <row r="888" spans="17:17" x14ac:dyDescent="0.2">
      <c r="Q888" s="1"/>
    </row>
    <row r="889" spans="17:17" x14ac:dyDescent="0.2">
      <c r="Q889" s="1"/>
    </row>
    <row r="890" spans="17:17" x14ac:dyDescent="0.2">
      <c r="Q890" s="1"/>
    </row>
    <row r="891" spans="17:17" x14ac:dyDescent="0.2">
      <c r="Q891" s="1"/>
    </row>
    <row r="892" spans="17:17" x14ac:dyDescent="0.2">
      <c r="Q892" s="1"/>
    </row>
    <row r="893" spans="17:17" x14ac:dyDescent="0.2">
      <c r="Q893" s="1"/>
    </row>
    <row r="894" spans="17:17" x14ac:dyDescent="0.2">
      <c r="Q894" s="1"/>
    </row>
    <row r="895" spans="17:17" x14ac:dyDescent="0.2">
      <c r="Q895" s="1"/>
    </row>
    <row r="896" spans="17:17" x14ac:dyDescent="0.2">
      <c r="Q896" s="1"/>
    </row>
    <row r="897" spans="17:17" x14ac:dyDescent="0.2">
      <c r="Q897" s="1"/>
    </row>
    <row r="898" spans="17:17" x14ac:dyDescent="0.2">
      <c r="Q898" s="1"/>
    </row>
    <row r="899" spans="17:17" x14ac:dyDescent="0.2">
      <c r="Q899" s="1"/>
    </row>
    <row r="900" spans="17:17" x14ac:dyDescent="0.2">
      <c r="Q900" s="1"/>
    </row>
    <row r="901" spans="17:17" x14ac:dyDescent="0.2">
      <c r="Q901" s="1"/>
    </row>
    <row r="902" spans="17:17" x14ac:dyDescent="0.2">
      <c r="Q902" s="1"/>
    </row>
    <row r="903" spans="17:17" x14ac:dyDescent="0.2">
      <c r="Q903" s="1"/>
    </row>
    <row r="904" spans="17:17" x14ac:dyDescent="0.2">
      <c r="Q904" s="1"/>
    </row>
    <row r="905" spans="17:17" x14ac:dyDescent="0.2">
      <c r="Q905" s="1"/>
    </row>
    <row r="906" spans="17:17" x14ac:dyDescent="0.2">
      <c r="Q906" s="1"/>
    </row>
    <row r="907" spans="17:17" x14ac:dyDescent="0.2">
      <c r="Q907" s="1"/>
    </row>
    <row r="908" spans="17:17" x14ac:dyDescent="0.2">
      <c r="Q908" s="1"/>
    </row>
    <row r="909" spans="17:17" x14ac:dyDescent="0.2">
      <c r="Q909" s="1"/>
    </row>
    <row r="910" spans="17:17" x14ac:dyDescent="0.2">
      <c r="Q910" s="1"/>
    </row>
    <row r="911" spans="17:17" x14ac:dyDescent="0.2">
      <c r="Q911" s="1"/>
    </row>
    <row r="912" spans="17:17" x14ac:dyDescent="0.2">
      <c r="Q912" s="1"/>
    </row>
    <row r="913" spans="17:17" x14ac:dyDescent="0.2">
      <c r="Q913" s="1"/>
    </row>
    <row r="914" spans="17:17" x14ac:dyDescent="0.2">
      <c r="Q914" s="1"/>
    </row>
    <row r="915" spans="17:17" x14ac:dyDescent="0.2">
      <c r="Q915" s="1"/>
    </row>
    <row r="916" spans="17:17" x14ac:dyDescent="0.2">
      <c r="Q916" s="1"/>
    </row>
    <row r="917" spans="17:17" x14ac:dyDescent="0.2">
      <c r="Q917" s="1"/>
    </row>
    <row r="918" spans="17:17" x14ac:dyDescent="0.2">
      <c r="Q918" s="1"/>
    </row>
    <row r="919" spans="17:17" x14ac:dyDescent="0.2">
      <c r="Q919" s="1"/>
    </row>
    <row r="920" spans="17:17" x14ac:dyDescent="0.2">
      <c r="Q920" s="1"/>
    </row>
    <row r="921" spans="17:17" x14ac:dyDescent="0.2">
      <c r="Q921" s="1"/>
    </row>
    <row r="922" spans="17:17" x14ac:dyDescent="0.2">
      <c r="Q922" s="1"/>
    </row>
    <row r="923" spans="17:17" x14ac:dyDescent="0.2">
      <c r="Q923" s="1"/>
    </row>
    <row r="924" spans="17:17" x14ac:dyDescent="0.2">
      <c r="Q924" s="1"/>
    </row>
    <row r="925" spans="17:17" x14ac:dyDescent="0.2">
      <c r="Q925" s="1"/>
    </row>
    <row r="926" spans="17:17" x14ac:dyDescent="0.2">
      <c r="Q926" s="1"/>
    </row>
    <row r="927" spans="17:17" x14ac:dyDescent="0.2">
      <c r="Q927" s="1"/>
    </row>
    <row r="928" spans="17:17" x14ac:dyDescent="0.2">
      <c r="Q928" s="1"/>
    </row>
    <row r="929" spans="17:17" x14ac:dyDescent="0.2">
      <c r="Q929" s="1"/>
    </row>
    <row r="930" spans="17:17" x14ac:dyDescent="0.2">
      <c r="Q930" s="1"/>
    </row>
    <row r="931" spans="17:17" x14ac:dyDescent="0.2">
      <c r="Q931" s="1"/>
    </row>
    <row r="932" spans="17:17" x14ac:dyDescent="0.2">
      <c r="Q932" s="1"/>
    </row>
    <row r="933" spans="17:17" x14ac:dyDescent="0.2">
      <c r="Q933" s="1"/>
    </row>
    <row r="934" spans="17:17" x14ac:dyDescent="0.2">
      <c r="Q934" s="1"/>
    </row>
    <row r="935" spans="17:17" x14ac:dyDescent="0.2">
      <c r="Q935" s="1"/>
    </row>
    <row r="936" spans="17:17" x14ac:dyDescent="0.2">
      <c r="Q936" s="1"/>
    </row>
    <row r="937" spans="17:17" x14ac:dyDescent="0.2">
      <c r="Q937" s="1"/>
    </row>
    <row r="938" spans="17:17" x14ac:dyDescent="0.2">
      <c r="Q938" s="1"/>
    </row>
    <row r="939" spans="17:17" x14ac:dyDescent="0.2">
      <c r="Q939" s="1"/>
    </row>
    <row r="940" spans="17:17" x14ac:dyDescent="0.2">
      <c r="Q940" s="1"/>
    </row>
    <row r="941" spans="17:17" x14ac:dyDescent="0.2">
      <c r="Q941" s="1"/>
    </row>
    <row r="942" spans="17:17" x14ac:dyDescent="0.2">
      <c r="Q942" s="1"/>
    </row>
    <row r="943" spans="17:17" x14ac:dyDescent="0.2">
      <c r="Q943" s="1"/>
    </row>
    <row r="944" spans="17:17" x14ac:dyDescent="0.2">
      <c r="Q944" s="1"/>
    </row>
    <row r="945" spans="17:17" x14ac:dyDescent="0.2">
      <c r="Q945" s="1"/>
    </row>
    <row r="946" spans="17:17" x14ac:dyDescent="0.2">
      <c r="Q946" s="1"/>
    </row>
    <row r="947" spans="17:17" x14ac:dyDescent="0.2">
      <c r="Q947" s="1"/>
    </row>
    <row r="948" spans="17:17" x14ac:dyDescent="0.2">
      <c r="Q948" s="1"/>
    </row>
    <row r="949" spans="17:17" x14ac:dyDescent="0.2">
      <c r="Q949" s="1"/>
    </row>
    <row r="950" spans="17:17" x14ac:dyDescent="0.2">
      <c r="Q950" s="1"/>
    </row>
    <row r="951" spans="17:17" x14ac:dyDescent="0.2">
      <c r="Q951" s="1"/>
    </row>
    <row r="952" spans="17:17" x14ac:dyDescent="0.2">
      <c r="Q952" s="1"/>
    </row>
    <row r="953" spans="17:17" x14ac:dyDescent="0.2">
      <c r="Q953" s="1"/>
    </row>
    <row r="954" spans="17:17" x14ac:dyDescent="0.2">
      <c r="Q954" s="1"/>
    </row>
    <row r="955" spans="17:17" x14ac:dyDescent="0.2">
      <c r="Q955" s="1"/>
    </row>
    <row r="956" spans="17:17" x14ac:dyDescent="0.2">
      <c r="Q956" s="1"/>
    </row>
    <row r="957" spans="17:17" x14ac:dyDescent="0.2">
      <c r="Q957" s="1"/>
    </row>
    <row r="958" spans="17:17" x14ac:dyDescent="0.2">
      <c r="Q958" s="1"/>
    </row>
    <row r="959" spans="17:17" x14ac:dyDescent="0.2">
      <c r="Q959" s="1"/>
    </row>
    <row r="960" spans="17:17" x14ac:dyDescent="0.2">
      <c r="Q960" s="1"/>
    </row>
    <row r="961" spans="17:17" x14ac:dyDescent="0.2">
      <c r="Q961" s="1"/>
    </row>
    <row r="962" spans="17:17" x14ac:dyDescent="0.2">
      <c r="Q962" s="1"/>
    </row>
    <row r="963" spans="17:17" x14ac:dyDescent="0.2">
      <c r="Q963" s="1"/>
    </row>
    <row r="964" spans="17:17" x14ac:dyDescent="0.2">
      <c r="Q964" s="1"/>
    </row>
    <row r="965" spans="17:17" x14ac:dyDescent="0.2">
      <c r="Q965" s="1"/>
    </row>
    <row r="966" spans="17:17" x14ac:dyDescent="0.2">
      <c r="Q966" s="1"/>
    </row>
    <row r="967" spans="17:17" x14ac:dyDescent="0.2">
      <c r="Q967" s="1"/>
    </row>
    <row r="968" spans="17:17" x14ac:dyDescent="0.2">
      <c r="Q968" s="1"/>
    </row>
    <row r="969" spans="17:17" x14ac:dyDescent="0.2">
      <c r="Q969" s="1"/>
    </row>
    <row r="970" spans="17:17" x14ac:dyDescent="0.2">
      <c r="Q970" s="1"/>
    </row>
    <row r="971" spans="17:17" x14ac:dyDescent="0.2">
      <c r="Q971" s="1"/>
    </row>
    <row r="972" spans="17:17" x14ac:dyDescent="0.2">
      <c r="Q972" s="1"/>
    </row>
    <row r="973" spans="17:17" x14ac:dyDescent="0.2">
      <c r="Q973" s="1"/>
    </row>
    <row r="974" spans="17:17" x14ac:dyDescent="0.2">
      <c r="Q974" s="1"/>
    </row>
    <row r="975" spans="17:17" x14ac:dyDescent="0.2">
      <c r="Q975" s="1"/>
    </row>
    <row r="976" spans="17:17" x14ac:dyDescent="0.2">
      <c r="Q976" s="1"/>
    </row>
    <row r="977" spans="17:17" x14ac:dyDescent="0.2">
      <c r="Q977" s="1"/>
    </row>
    <row r="978" spans="17:17" x14ac:dyDescent="0.2">
      <c r="Q978" s="1"/>
    </row>
    <row r="979" spans="17:17" x14ac:dyDescent="0.2">
      <c r="Q979" s="1"/>
    </row>
    <row r="980" spans="17:17" x14ac:dyDescent="0.2">
      <c r="Q980" s="1"/>
    </row>
    <row r="981" spans="17:17" x14ac:dyDescent="0.2">
      <c r="Q981" s="1"/>
    </row>
    <row r="982" spans="17:17" x14ac:dyDescent="0.2">
      <c r="Q982" s="1"/>
    </row>
    <row r="983" spans="17:17" x14ac:dyDescent="0.2">
      <c r="Q983" s="1"/>
    </row>
    <row r="984" spans="17:17" x14ac:dyDescent="0.2">
      <c r="Q984" s="1"/>
    </row>
    <row r="985" spans="17:17" x14ac:dyDescent="0.2">
      <c r="Q985" s="1"/>
    </row>
    <row r="986" spans="17:17" x14ac:dyDescent="0.2">
      <c r="Q986" s="1"/>
    </row>
    <row r="987" spans="17:17" x14ac:dyDescent="0.2">
      <c r="Q987" s="1"/>
    </row>
    <row r="988" spans="17:17" x14ac:dyDescent="0.2">
      <c r="Q988" s="1"/>
    </row>
    <row r="989" spans="17:17" x14ac:dyDescent="0.2">
      <c r="Q989" s="1"/>
    </row>
    <row r="990" spans="17:17" x14ac:dyDescent="0.2">
      <c r="Q990" s="1"/>
    </row>
    <row r="991" spans="17:17" x14ac:dyDescent="0.2">
      <c r="Q991" s="1"/>
    </row>
    <row r="992" spans="17:17" x14ac:dyDescent="0.2">
      <c r="Q992" s="1"/>
    </row>
    <row r="993" spans="17:17" x14ac:dyDescent="0.2">
      <c r="Q993" s="1"/>
    </row>
    <row r="994" spans="17:17" x14ac:dyDescent="0.2">
      <c r="Q994" s="1"/>
    </row>
    <row r="995" spans="17:17" x14ac:dyDescent="0.2">
      <c r="Q995" s="1"/>
    </row>
    <row r="996" spans="17:17" x14ac:dyDescent="0.2">
      <c r="Q996" s="1"/>
    </row>
    <row r="997" spans="17:17" x14ac:dyDescent="0.2">
      <c r="Q997" s="1"/>
    </row>
    <row r="998" spans="17:17" x14ac:dyDescent="0.2">
      <c r="Q998" s="1"/>
    </row>
    <row r="999" spans="17:17" x14ac:dyDescent="0.2">
      <c r="Q999" s="1"/>
    </row>
    <row r="1000" spans="17:17" x14ac:dyDescent="0.2">
      <c r="Q1000" s="1"/>
    </row>
    <row r="1001" spans="17:17" x14ac:dyDescent="0.2">
      <c r="Q1001" s="1"/>
    </row>
    <row r="1002" spans="17:17" x14ac:dyDescent="0.2">
      <c r="Q1002" s="1"/>
    </row>
    <row r="1003" spans="17:17" x14ac:dyDescent="0.2">
      <c r="Q1003" s="1"/>
    </row>
    <row r="1004" spans="17:17" x14ac:dyDescent="0.2">
      <c r="Q1004" s="1"/>
    </row>
    <row r="1005" spans="17:17" x14ac:dyDescent="0.2">
      <c r="Q1005" s="1"/>
    </row>
    <row r="1006" spans="17:17" x14ac:dyDescent="0.2">
      <c r="Q1006" s="1"/>
    </row>
    <row r="1007" spans="17:17" x14ac:dyDescent="0.2">
      <c r="Q1007" s="1"/>
    </row>
    <row r="1008" spans="17:17" x14ac:dyDescent="0.2">
      <c r="Q1008" s="1"/>
    </row>
    <row r="1009" spans="17:17" x14ac:dyDescent="0.2">
      <c r="Q1009" s="1"/>
    </row>
    <row r="1010" spans="17:17" x14ac:dyDescent="0.2">
      <c r="Q1010" s="1"/>
    </row>
    <row r="1011" spans="17:17" x14ac:dyDescent="0.2">
      <c r="Q1011" s="1"/>
    </row>
    <row r="1012" spans="17:17" x14ac:dyDescent="0.2">
      <c r="Q1012" s="1"/>
    </row>
    <row r="1013" spans="17:17" x14ac:dyDescent="0.2">
      <c r="Q1013" s="1"/>
    </row>
    <row r="1014" spans="17:17" x14ac:dyDescent="0.2">
      <c r="Q1014" s="1"/>
    </row>
    <row r="1015" spans="17:17" x14ac:dyDescent="0.2">
      <c r="Q1015" s="1"/>
    </row>
    <row r="1016" spans="17:17" x14ac:dyDescent="0.2">
      <c r="Q1016" s="1"/>
    </row>
    <row r="1017" spans="17:17" x14ac:dyDescent="0.2">
      <c r="Q1017" s="1"/>
    </row>
    <row r="1018" spans="17:17" x14ac:dyDescent="0.2">
      <c r="Q1018" s="1"/>
    </row>
    <row r="1019" spans="17:17" x14ac:dyDescent="0.2">
      <c r="Q1019" s="1"/>
    </row>
    <row r="1020" spans="17:17" x14ac:dyDescent="0.2">
      <c r="Q1020" s="1"/>
    </row>
    <row r="1021" spans="17:17" x14ac:dyDescent="0.2">
      <c r="Q1021" s="1"/>
    </row>
    <row r="1022" spans="17:17" x14ac:dyDescent="0.2">
      <c r="Q1022" s="1"/>
    </row>
    <row r="1023" spans="17:17" x14ac:dyDescent="0.2">
      <c r="Q1023" s="1"/>
    </row>
    <row r="1024" spans="17:17" x14ac:dyDescent="0.2">
      <c r="Q1024" s="1"/>
    </row>
    <row r="1025" spans="17:17" x14ac:dyDescent="0.2">
      <c r="Q1025" s="1"/>
    </row>
    <row r="1026" spans="17:17" x14ac:dyDescent="0.2">
      <c r="Q1026" s="1"/>
    </row>
    <row r="1027" spans="17:17" x14ac:dyDescent="0.2">
      <c r="Q1027" s="1"/>
    </row>
    <row r="1028" spans="17:17" x14ac:dyDescent="0.2">
      <c r="Q1028" s="1"/>
    </row>
    <row r="1029" spans="17:17" x14ac:dyDescent="0.2">
      <c r="Q1029" s="1"/>
    </row>
    <row r="1030" spans="17:17" x14ac:dyDescent="0.2">
      <c r="Q1030" s="1"/>
    </row>
    <row r="1031" spans="17:17" x14ac:dyDescent="0.2">
      <c r="Q1031" s="1"/>
    </row>
    <row r="1032" spans="17:17" x14ac:dyDescent="0.2">
      <c r="Q1032" s="1"/>
    </row>
    <row r="1033" spans="17:17" x14ac:dyDescent="0.2">
      <c r="Q1033" s="1"/>
    </row>
    <row r="1034" spans="17:17" x14ac:dyDescent="0.2">
      <c r="Q1034" s="1"/>
    </row>
    <row r="1035" spans="17:17" x14ac:dyDescent="0.2">
      <c r="Q1035" s="1"/>
    </row>
    <row r="1036" spans="17:17" x14ac:dyDescent="0.2">
      <c r="Q1036" s="1"/>
    </row>
    <row r="1037" spans="17:17" x14ac:dyDescent="0.2">
      <c r="Q1037" s="1"/>
    </row>
    <row r="1038" spans="17:17" x14ac:dyDescent="0.2">
      <c r="Q1038" s="1"/>
    </row>
    <row r="1039" spans="17:17" x14ac:dyDescent="0.2">
      <c r="Q1039" s="1"/>
    </row>
    <row r="1040" spans="17:17" x14ac:dyDescent="0.2">
      <c r="Q1040" s="1"/>
    </row>
    <row r="1041" spans="17:17" x14ac:dyDescent="0.2">
      <c r="Q1041" s="1"/>
    </row>
    <row r="1042" spans="17:17" x14ac:dyDescent="0.2">
      <c r="Q1042" s="1"/>
    </row>
    <row r="1043" spans="17:17" x14ac:dyDescent="0.2">
      <c r="Q1043" s="1"/>
    </row>
    <row r="1044" spans="17:17" x14ac:dyDescent="0.2">
      <c r="Q1044" s="1"/>
    </row>
    <row r="1045" spans="17:17" x14ac:dyDescent="0.2">
      <c r="Q1045" s="1"/>
    </row>
    <row r="1046" spans="17:17" x14ac:dyDescent="0.2">
      <c r="Q1046" s="1"/>
    </row>
    <row r="1047" spans="17:17" x14ac:dyDescent="0.2">
      <c r="Q1047" s="1"/>
    </row>
    <row r="1048" spans="17:17" x14ac:dyDescent="0.2">
      <c r="Q1048" s="1"/>
    </row>
    <row r="1049" spans="17:17" x14ac:dyDescent="0.2">
      <c r="Q1049" s="1"/>
    </row>
    <row r="1050" spans="17:17" x14ac:dyDescent="0.2">
      <c r="Q1050" s="1"/>
    </row>
    <row r="1051" spans="17:17" x14ac:dyDescent="0.2">
      <c r="Q1051" s="1"/>
    </row>
    <row r="1052" spans="17:17" x14ac:dyDescent="0.2">
      <c r="Q1052" s="1"/>
    </row>
    <row r="1053" spans="17:17" x14ac:dyDescent="0.2">
      <c r="Q1053" s="1"/>
    </row>
    <row r="1054" spans="17:17" x14ac:dyDescent="0.2">
      <c r="Q1054" s="1"/>
    </row>
    <row r="1055" spans="17:17" x14ac:dyDescent="0.2">
      <c r="Q1055" s="1"/>
    </row>
    <row r="1056" spans="17:17" x14ac:dyDescent="0.2">
      <c r="Q1056" s="1"/>
    </row>
    <row r="1057" spans="17:17" x14ac:dyDescent="0.2">
      <c r="Q1057" s="1"/>
    </row>
    <row r="1058" spans="17:17" x14ac:dyDescent="0.2">
      <c r="Q1058" s="1"/>
    </row>
    <row r="1059" spans="17:17" x14ac:dyDescent="0.2">
      <c r="Q1059" s="1"/>
    </row>
    <row r="1060" spans="17:17" x14ac:dyDescent="0.2">
      <c r="Q1060" s="1"/>
    </row>
    <row r="1061" spans="17:17" x14ac:dyDescent="0.2">
      <c r="Q1061" s="1"/>
    </row>
    <row r="1062" spans="17:17" x14ac:dyDescent="0.2">
      <c r="Q1062" s="1"/>
    </row>
    <row r="1063" spans="17:17" x14ac:dyDescent="0.2">
      <c r="Q1063" s="1"/>
    </row>
    <row r="1064" spans="17:17" x14ac:dyDescent="0.2">
      <c r="Q1064" s="1"/>
    </row>
    <row r="1065" spans="17:17" x14ac:dyDescent="0.2">
      <c r="Q1065" s="1"/>
    </row>
    <row r="1066" spans="17:17" x14ac:dyDescent="0.2">
      <c r="Q1066" s="1"/>
    </row>
    <row r="1067" spans="17:17" x14ac:dyDescent="0.2">
      <c r="Q1067" s="1"/>
    </row>
    <row r="1068" spans="17:17" x14ac:dyDescent="0.2">
      <c r="Q1068" s="1"/>
    </row>
    <row r="1069" spans="17:17" x14ac:dyDescent="0.2">
      <c r="Q1069" s="1"/>
    </row>
    <row r="1070" spans="17:17" x14ac:dyDescent="0.2">
      <c r="Q1070" s="1"/>
    </row>
    <row r="1071" spans="17:17" x14ac:dyDescent="0.2">
      <c r="Q1071" s="1"/>
    </row>
    <row r="1072" spans="17:17" x14ac:dyDescent="0.2">
      <c r="Q1072" s="1"/>
    </row>
    <row r="1073" spans="17:17" x14ac:dyDescent="0.2">
      <c r="Q1073" s="1"/>
    </row>
    <row r="1074" spans="17:17" x14ac:dyDescent="0.2">
      <c r="Q1074" s="1"/>
    </row>
    <row r="1075" spans="17:17" x14ac:dyDescent="0.2">
      <c r="Q1075" s="1"/>
    </row>
    <row r="1076" spans="17:17" x14ac:dyDescent="0.2">
      <c r="Q1076" s="1"/>
    </row>
    <row r="1077" spans="17:17" x14ac:dyDescent="0.2">
      <c r="Q1077" s="1"/>
    </row>
    <row r="1078" spans="17:17" x14ac:dyDescent="0.2">
      <c r="Q1078" s="1"/>
    </row>
    <row r="1079" spans="17:17" x14ac:dyDescent="0.2">
      <c r="Q1079" s="1"/>
    </row>
    <row r="1080" spans="17:17" x14ac:dyDescent="0.2">
      <c r="Q1080" s="1"/>
    </row>
    <row r="1081" spans="17:17" x14ac:dyDescent="0.2">
      <c r="Q1081" s="1"/>
    </row>
    <row r="1082" spans="17:17" x14ac:dyDescent="0.2">
      <c r="Q1082" s="1"/>
    </row>
    <row r="1083" spans="17:17" x14ac:dyDescent="0.2">
      <c r="Q1083" s="1"/>
    </row>
    <row r="1084" spans="17:17" x14ac:dyDescent="0.2">
      <c r="Q1084" s="1"/>
    </row>
    <row r="1085" spans="17:17" x14ac:dyDescent="0.2">
      <c r="Q1085" s="1"/>
    </row>
    <row r="1086" spans="17:17" x14ac:dyDescent="0.2">
      <c r="Q1086" s="1"/>
    </row>
    <row r="1087" spans="17:17" x14ac:dyDescent="0.2">
      <c r="Q1087" s="1"/>
    </row>
    <row r="1088" spans="17:17" x14ac:dyDescent="0.2">
      <c r="Q1088" s="1"/>
    </row>
    <row r="1089" spans="17:17" x14ac:dyDescent="0.2">
      <c r="Q1089" s="1"/>
    </row>
    <row r="1090" spans="17:17" x14ac:dyDescent="0.2">
      <c r="Q1090" s="1"/>
    </row>
    <row r="1091" spans="17:17" x14ac:dyDescent="0.2">
      <c r="Q1091" s="1"/>
    </row>
    <row r="1092" spans="17:17" x14ac:dyDescent="0.2">
      <c r="Q1092" s="1"/>
    </row>
    <row r="1093" spans="17:17" x14ac:dyDescent="0.2">
      <c r="Q1093" s="1"/>
    </row>
    <row r="1094" spans="17:17" x14ac:dyDescent="0.2">
      <c r="Q1094" s="1"/>
    </row>
    <row r="1095" spans="17:17" x14ac:dyDescent="0.2">
      <c r="Q1095" s="1"/>
    </row>
    <row r="1096" spans="17:17" x14ac:dyDescent="0.2">
      <c r="Q1096" s="1"/>
    </row>
    <row r="1097" spans="17:17" x14ac:dyDescent="0.2">
      <c r="Q1097" s="1"/>
    </row>
    <row r="1098" spans="17:17" x14ac:dyDescent="0.2">
      <c r="Q1098" s="1"/>
    </row>
    <row r="1099" spans="17:17" x14ac:dyDescent="0.2">
      <c r="Q1099" s="1"/>
    </row>
    <row r="1100" spans="17:17" x14ac:dyDescent="0.2">
      <c r="Q1100" s="1"/>
    </row>
    <row r="1101" spans="17:17" x14ac:dyDescent="0.2">
      <c r="Q1101" s="1"/>
    </row>
    <row r="1102" spans="17:17" x14ac:dyDescent="0.2">
      <c r="Q1102" s="1"/>
    </row>
    <row r="1103" spans="17:17" x14ac:dyDescent="0.2">
      <c r="Q1103" s="1"/>
    </row>
    <row r="1104" spans="17:17" x14ac:dyDescent="0.2">
      <c r="Q1104" s="1"/>
    </row>
    <row r="1105" spans="17:17" x14ac:dyDescent="0.2">
      <c r="Q1105" s="1"/>
    </row>
    <row r="1106" spans="17:17" x14ac:dyDescent="0.2">
      <c r="Q1106" s="1"/>
    </row>
    <row r="1107" spans="17:17" x14ac:dyDescent="0.2">
      <c r="Q1107" s="1"/>
    </row>
    <row r="1108" spans="17:17" x14ac:dyDescent="0.2">
      <c r="Q1108" s="1"/>
    </row>
    <row r="1109" spans="17:17" x14ac:dyDescent="0.2">
      <c r="Q1109" s="1"/>
    </row>
    <row r="1110" spans="17:17" x14ac:dyDescent="0.2">
      <c r="Q1110" s="1"/>
    </row>
    <row r="1111" spans="17:17" x14ac:dyDescent="0.2">
      <c r="Q1111" s="1"/>
    </row>
    <row r="1112" spans="17:17" x14ac:dyDescent="0.2">
      <c r="Q1112" s="1"/>
    </row>
    <row r="1113" spans="17:17" x14ac:dyDescent="0.2">
      <c r="Q1113" s="1"/>
    </row>
    <row r="1114" spans="17:17" x14ac:dyDescent="0.2">
      <c r="Q1114" s="1"/>
    </row>
    <row r="1115" spans="17:17" x14ac:dyDescent="0.2">
      <c r="Q1115" s="1"/>
    </row>
    <row r="1116" spans="17:17" x14ac:dyDescent="0.2">
      <c r="Q1116" s="1"/>
    </row>
    <row r="1117" spans="17:17" x14ac:dyDescent="0.2">
      <c r="Q1117" s="1"/>
    </row>
    <row r="1118" spans="17:17" x14ac:dyDescent="0.2">
      <c r="Q1118" s="1"/>
    </row>
    <row r="1119" spans="17:17" x14ac:dyDescent="0.2">
      <c r="Q1119" s="1"/>
    </row>
    <row r="1120" spans="17:17" x14ac:dyDescent="0.2">
      <c r="Q1120" s="1"/>
    </row>
    <row r="1121" spans="17:17" x14ac:dyDescent="0.2">
      <c r="Q1121" s="1"/>
    </row>
    <row r="1122" spans="17:17" x14ac:dyDescent="0.2">
      <c r="Q1122" s="1"/>
    </row>
    <row r="1123" spans="17:17" x14ac:dyDescent="0.2">
      <c r="Q1123" s="1"/>
    </row>
    <row r="1124" spans="17:17" x14ac:dyDescent="0.2">
      <c r="Q1124" s="1"/>
    </row>
    <row r="1125" spans="17:17" x14ac:dyDescent="0.2">
      <c r="Q1125" s="1"/>
    </row>
    <row r="1126" spans="17:17" x14ac:dyDescent="0.2">
      <c r="Q1126" s="1"/>
    </row>
    <row r="1127" spans="17:17" x14ac:dyDescent="0.2">
      <c r="Q1127" s="1"/>
    </row>
    <row r="1128" spans="17:17" x14ac:dyDescent="0.2">
      <c r="Q1128" s="1"/>
    </row>
    <row r="1129" spans="17:17" x14ac:dyDescent="0.2">
      <c r="Q1129" s="1"/>
    </row>
    <row r="1130" spans="17:17" x14ac:dyDescent="0.2">
      <c r="Q1130" s="1"/>
    </row>
    <row r="1131" spans="17:17" x14ac:dyDescent="0.2">
      <c r="Q1131" s="1"/>
    </row>
    <row r="1132" spans="17:17" x14ac:dyDescent="0.2">
      <c r="Q1132" s="1"/>
    </row>
    <row r="1133" spans="17:17" x14ac:dyDescent="0.2">
      <c r="Q1133" s="1"/>
    </row>
    <row r="1134" spans="17:17" x14ac:dyDescent="0.2">
      <c r="Q1134" s="1"/>
    </row>
    <row r="1135" spans="17:17" x14ac:dyDescent="0.2">
      <c r="Q1135" s="1"/>
    </row>
    <row r="1136" spans="17:17" x14ac:dyDescent="0.2">
      <c r="Q1136" s="1"/>
    </row>
    <row r="1137" spans="17:17" x14ac:dyDescent="0.2">
      <c r="Q1137" s="1"/>
    </row>
    <row r="1138" spans="17:17" x14ac:dyDescent="0.2">
      <c r="Q1138" s="1"/>
    </row>
    <row r="1139" spans="17:17" x14ac:dyDescent="0.2">
      <c r="Q1139" s="1"/>
    </row>
    <row r="1140" spans="17:17" x14ac:dyDescent="0.2">
      <c r="Q1140" s="1"/>
    </row>
    <row r="1141" spans="17:17" x14ac:dyDescent="0.2">
      <c r="Q1141" s="1"/>
    </row>
    <row r="1142" spans="17:17" x14ac:dyDescent="0.2">
      <c r="Q1142" s="1"/>
    </row>
    <row r="1143" spans="17:17" x14ac:dyDescent="0.2">
      <c r="Q1143" s="1"/>
    </row>
    <row r="1144" spans="17:17" x14ac:dyDescent="0.2">
      <c r="Q1144" s="1"/>
    </row>
    <row r="1145" spans="17:17" x14ac:dyDescent="0.2">
      <c r="Q1145" s="1"/>
    </row>
    <row r="1146" spans="17:17" x14ac:dyDescent="0.2">
      <c r="Q1146" s="1"/>
    </row>
    <row r="1147" spans="17:17" x14ac:dyDescent="0.2">
      <c r="Q1147" s="1"/>
    </row>
    <row r="1148" spans="17:17" x14ac:dyDescent="0.2">
      <c r="Q1148" s="1"/>
    </row>
    <row r="1149" spans="17:17" x14ac:dyDescent="0.2">
      <c r="Q1149" s="1"/>
    </row>
    <row r="1150" spans="17:17" x14ac:dyDescent="0.2">
      <c r="Q1150" s="1"/>
    </row>
    <row r="1151" spans="17:17" x14ac:dyDescent="0.2">
      <c r="Q1151" s="1"/>
    </row>
    <row r="1152" spans="17:17" x14ac:dyDescent="0.2">
      <c r="Q1152" s="1"/>
    </row>
    <row r="1153" spans="17:17" x14ac:dyDescent="0.2">
      <c r="Q1153" s="1"/>
    </row>
    <row r="1154" spans="17:17" x14ac:dyDescent="0.2">
      <c r="Q1154" s="1"/>
    </row>
    <row r="1155" spans="17:17" x14ac:dyDescent="0.2">
      <c r="Q1155" s="1"/>
    </row>
    <row r="1156" spans="17:17" x14ac:dyDescent="0.2">
      <c r="Q1156" s="1"/>
    </row>
    <row r="1157" spans="17:17" x14ac:dyDescent="0.2">
      <c r="Q1157" s="1"/>
    </row>
    <row r="1158" spans="17:17" x14ac:dyDescent="0.2">
      <c r="Q1158" s="1"/>
    </row>
    <row r="1159" spans="17:17" x14ac:dyDescent="0.2">
      <c r="Q1159" s="1"/>
    </row>
    <row r="1160" spans="17:17" x14ac:dyDescent="0.2">
      <c r="Q1160" s="1"/>
    </row>
    <row r="1161" spans="17:17" x14ac:dyDescent="0.2">
      <c r="Q1161" s="1"/>
    </row>
    <row r="1162" spans="17:17" x14ac:dyDescent="0.2">
      <c r="Q1162" s="1"/>
    </row>
    <row r="1163" spans="17:17" x14ac:dyDescent="0.2">
      <c r="Q1163" s="1"/>
    </row>
    <row r="1164" spans="17:17" x14ac:dyDescent="0.2">
      <c r="Q1164" s="1"/>
    </row>
    <row r="1165" spans="17:17" x14ac:dyDescent="0.2">
      <c r="Q1165" s="1"/>
    </row>
    <row r="1166" spans="17:17" x14ac:dyDescent="0.2">
      <c r="Q1166" s="1"/>
    </row>
    <row r="1167" spans="17:17" x14ac:dyDescent="0.2">
      <c r="Q1167" s="1"/>
    </row>
    <row r="1168" spans="17:17" x14ac:dyDescent="0.2">
      <c r="Q1168" s="1"/>
    </row>
    <row r="1169" spans="17:17" x14ac:dyDescent="0.2">
      <c r="Q1169" s="1"/>
    </row>
    <row r="1170" spans="17:17" x14ac:dyDescent="0.2">
      <c r="Q1170" s="1"/>
    </row>
    <row r="1171" spans="17:17" x14ac:dyDescent="0.2">
      <c r="Q1171" s="1"/>
    </row>
    <row r="1172" spans="17:17" x14ac:dyDescent="0.2">
      <c r="Q1172" s="1"/>
    </row>
    <row r="1173" spans="17:17" x14ac:dyDescent="0.2">
      <c r="Q1173" s="1"/>
    </row>
    <row r="1174" spans="17:17" x14ac:dyDescent="0.2">
      <c r="Q1174" s="1"/>
    </row>
    <row r="1175" spans="17:17" x14ac:dyDescent="0.2">
      <c r="Q1175" s="1"/>
    </row>
    <row r="1176" spans="17:17" x14ac:dyDescent="0.2">
      <c r="Q1176" s="1"/>
    </row>
    <row r="1177" spans="17:17" x14ac:dyDescent="0.2">
      <c r="Q1177" s="1"/>
    </row>
    <row r="1178" spans="17:17" x14ac:dyDescent="0.2">
      <c r="Q1178" s="1"/>
    </row>
    <row r="1179" spans="17:17" x14ac:dyDescent="0.2">
      <c r="Q1179" s="1"/>
    </row>
    <row r="1180" spans="17:17" x14ac:dyDescent="0.2">
      <c r="Q1180" s="1"/>
    </row>
    <row r="1181" spans="17:17" x14ac:dyDescent="0.2">
      <c r="Q1181" s="1"/>
    </row>
    <row r="1182" spans="17:17" x14ac:dyDescent="0.2">
      <c r="Q1182" s="1"/>
    </row>
    <row r="1183" spans="17:17" x14ac:dyDescent="0.2">
      <c r="Q1183" s="1"/>
    </row>
    <row r="1184" spans="17:17" x14ac:dyDescent="0.2">
      <c r="Q1184" s="1"/>
    </row>
    <row r="1185" spans="17:17" x14ac:dyDescent="0.2">
      <c r="Q1185" s="1"/>
    </row>
    <row r="1186" spans="17:17" x14ac:dyDescent="0.2">
      <c r="Q1186" s="1"/>
    </row>
    <row r="1187" spans="17:17" x14ac:dyDescent="0.2">
      <c r="Q1187" s="1"/>
    </row>
    <row r="1188" spans="17:17" x14ac:dyDescent="0.2">
      <c r="Q1188" s="1"/>
    </row>
    <row r="1189" spans="17:17" x14ac:dyDescent="0.2">
      <c r="Q1189" s="1"/>
    </row>
    <row r="1190" spans="17:17" x14ac:dyDescent="0.2">
      <c r="Q1190" s="1"/>
    </row>
    <row r="1191" spans="17:17" x14ac:dyDescent="0.2">
      <c r="Q1191" s="1"/>
    </row>
    <row r="1192" spans="17:17" x14ac:dyDescent="0.2">
      <c r="Q1192" s="1"/>
    </row>
    <row r="1193" spans="17:17" x14ac:dyDescent="0.2">
      <c r="Q1193" s="1"/>
    </row>
    <row r="1194" spans="17:17" x14ac:dyDescent="0.2">
      <c r="Q1194" s="1"/>
    </row>
    <row r="1195" spans="17:17" x14ac:dyDescent="0.2">
      <c r="Q1195" s="1"/>
    </row>
    <row r="1196" spans="17:17" x14ac:dyDescent="0.2">
      <c r="Q1196" s="1"/>
    </row>
    <row r="1197" spans="17:17" x14ac:dyDescent="0.2">
      <c r="Q1197" s="1"/>
    </row>
    <row r="1198" spans="17:17" x14ac:dyDescent="0.2">
      <c r="Q1198" s="1"/>
    </row>
    <row r="1199" spans="17:17" x14ac:dyDescent="0.2">
      <c r="Q1199" s="1"/>
    </row>
    <row r="1200" spans="17:17" x14ac:dyDescent="0.2">
      <c r="Q1200" s="1"/>
    </row>
    <row r="1201" spans="17:17" x14ac:dyDescent="0.2">
      <c r="Q1201" s="1"/>
    </row>
    <row r="1202" spans="17:17" x14ac:dyDescent="0.2">
      <c r="Q1202" s="1"/>
    </row>
    <row r="1203" spans="17:17" x14ac:dyDescent="0.2">
      <c r="Q1203" s="1"/>
    </row>
    <row r="1204" spans="17:17" x14ac:dyDescent="0.2">
      <c r="Q1204" s="1"/>
    </row>
    <row r="1205" spans="17:17" x14ac:dyDescent="0.2">
      <c r="Q1205" s="1"/>
    </row>
    <row r="1206" spans="17:17" x14ac:dyDescent="0.2">
      <c r="Q1206" s="1"/>
    </row>
    <row r="1207" spans="17:17" x14ac:dyDescent="0.2">
      <c r="Q1207" s="1"/>
    </row>
    <row r="1208" spans="17:17" x14ac:dyDescent="0.2">
      <c r="Q1208" s="1"/>
    </row>
    <row r="1209" spans="17:17" x14ac:dyDescent="0.2">
      <c r="Q1209" s="1"/>
    </row>
    <row r="1210" spans="17:17" x14ac:dyDescent="0.2">
      <c r="Q1210" s="1"/>
    </row>
    <row r="1211" spans="17:17" x14ac:dyDescent="0.2">
      <c r="Q1211" s="1"/>
    </row>
    <row r="1212" spans="17:17" x14ac:dyDescent="0.2">
      <c r="Q1212" s="1"/>
    </row>
    <row r="1213" spans="17:17" x14ac:dyDescent="0.2">
      <c r="Q1213" s="1"/>
    </row>
    <row r="1214" spans="17:17" x14ac:dyDescent="0.2">
      <c r="Q1214" s="1"/>
    </row>
    <row r="1215" spans="17:17" x14ac:dyDescent="0.2">
      <c r="Q1215" s="1"/>
    </row>
    <row r="1216" spans="17:17" x14ac:dyDescent="0.2">
      <c r="Q1216" s="1"/>
    </row>
    <row r="1217" spans="17:17" x14ac:dyDescent="0.2">
      <c r="Q1217" s="1"/>
    </row>
    <row r="1218" spans="17:17" x14ac:dyDescent="0.2">
      <c r="Q1218" s="1"/>
    </row>
    <row r="1219" spans="17:17" x14ac:dyDescent="0.2">
      <c r="Q1219" s="1"/>
    </row>
    <row r="1220" spans="17:17" x14ac:dyDescent="0.2">
      <c r="Q1220" s="1"/>
    </row>
    <row r="1221" spans="17:17" x14ac:dyDescent="0.2">
      <c r="Q1221" s="1"/>
    </row>
    <row r="1222" spans="17:17" x14ac:dyDescent="0.2">
      <c r="Q1222" s="1"/>
    </row>
    <row r="1223" spans="17:17" x14ac:dyDescent="0.2">
      <c r="Q1223" s="1"/>
    </row>
    <row r="1224" spans="17:17" x14ac:dyDescent="0.2">
      <c r="Q1224" s="1"/>
    </row>
    <row r="1225" spans="17:17" x14ac:dyDescent="0.2">
      <c r="Q1225" s="1"/>
    </row>
    <row r="1226" spans="17:17" x14ac:dyDescent="0.2">
      <c r="Q1226" s="1"/>
    </row>
    <row r="1227" spans="17:17" x14ac:dyDescent="0.2">
      <c r="Q1227" s="1"/>
    </row>
    <row r="1228" spans="17:17" x14ac:dyDescent="0.2">
      <c r="Q1228" s="1"/>
    </row>
    <row r="1229" spans="17:17" x14ac:dyDescent="0.2">
      <c r="Q1229" s="1"/>
    </row>
    <row r="1230" spans="17:17" x14ac:dyDescent="0.2">
      <c r="Q1230" s="1"/>
    </row>
    <row r="1231" spans="17:17" x14ac:dyDescent="0.2">
      <c r="Q1231" s="1"/>
    </row>
    <row r="1232" spans="17:17" x14ac:dyDescent="0.2">
      <c r="Q1232" s="1"/>
    </row>
    <row r="1233" spans="17:17" x14ac:dyDescent="0.2">
      <c r="Q1233" s="1"/>
    </row>
    <row r="1234" spans="17:17" x14ac:dyDescent="0.2">
      <c r="Q1234" s="1"/>
    </row>
    <row r="1235" spans="17:17" x14ac:dyDescent="0.2">
      <c r="Q1235" s="1"/>
    </row>
    <row r="1236" spans="17:17" x14ac:dyDescent="0.2">
      <c r="Q1236" s="1"/>
    </row>
    <row r="1237" spans="17:17" x14ac:dyDescent="0.2">
      <c r="Q1237" s="1"/>
    </row>
    <row r="1238" spans="17:17" x14ac:dyDescent="0.2">
      <c r="Q1238" s="1"/>
    </row>
    <row r="1239" spans="17:17" x14ac:dyDescent="0.2">
      <c r="Q1239" s="1"/>
    </row>
    <row r="1240" spans="17:17" x14ac:dyDescent="0.2">
      <c r="Q1240" s="1"/>
    </row>
    <row r="1241" spans="17:17" x14ac:dyDescent="0.2">
      <c r="Q1241" s="1"/>
    </row>
    <row r="1242" spans="17:17" x14ac:dyDescent="0.2">
      <c r="Q1242" s="1"/>
    </row>
    <row r="1243" spans="17:17" x14ac:dyDescent="0.2">
      <c r="Q1243" s="1"/>
    </row>
    <row r="1244" spans="17:17" x14ac:dyDescent="0.2">
      <c r="Q1244" s="1"/>
    </row>
    <row r="1245" spans="17:17" x14ac:dyDescent="0.2">
      <c r="Q1245" s="1"/>
    </row>
    <row r="1246" spans="17:17" x14ac:dyDescent="0.2">
      <c r="Q1246" s="1"/>
    </row>
    <row r="1247" spans="17:17" x14ac:dyDescent="0.2">
      <c r="Q1247" s="1"/>
    </row>
    <row r="1248" spans="17:17" x14ac:dyDescent="0.2">
      <c r="Q1248" s="1"/>
    </row>
    <row r="1249" spans="17:17" x14ac:dyDescent="0.2">
      <c r="Q1249" s="1"/>
    </row>
    <row r="1250" spans="17:17" x14ac:dyDescent="0.2">
      <c r="Q1250" s="1"/>
    </row>
    <row r="1251" spans="17:17" x14ac:dyDescent="0.2">
      <c r="Q1251" s="1"/>
    </row>
    <row r="1252" spans="17:17" x14ac:dyDescent="0.2">
      <c r="Q1252" s="1"/>
    </row>
    <row r="1253" spans="17:17" x14ac:dyDescent="0.2">
      <c r="Q1253" s="1"/>
    </row>
    <row r="1254" spans="17:17" x14ac:dyDescent="0.2">
      <c r="Q1254" s="1"/>
    </row>
    <row r="1255" spans="17:17" x14ac:dyDescent="0.2">
      <c r="Q1255" s="1"/>
    </row>
    <row r="1256" spans="17:17" x14ac:dyDescent="0.2">
      <c r="Q1256" s="1"/>
    </row>
    <row r="1257" spans="17:17" x14ac:dyDescent="0.2">
      <c r="Q1257" s="1"/>
    </row>
    <row r="1258" spans="17:17" x14ac:dyDescent="0.2">
      <c r="Q1258" s="1"/>
    </row>
    <row r="1259" spans="17:17" x14ac:dyDescent="0.2">
      <c r="Q1259" s="1"/>
    </row>
    <row r="1260" spans="17:17" x14ac:dyDescent="0.2">
      <c r="Q1260" s="1"/>
    </row>
    <row r="1261" spans="17:17" x14ac:dyDescent="0.2">
      <c r="Q1261" s="1"/>
    </row>
    <row r="1262" spans="17:17" x14ac:dyDescent="0.2">
      <c r="Q1262" s="1"/>
    </row>
    <row r="1263" spans="17:17" x14ac:dyDescent="0.2">
      <c r="Q1263" s="1"/>
    </row>
    <row r="1264" spans="17:17" x14ac:dyDescent="0.2">
      <c r="Q1264" s="1"/>
    </row>
    <row r="1265" spans="17:17" x14ac:dyDescent="0.2">
      <c r="Q1265" s="1"/>
    </row>
    <row r="1266" spans="17:17" x14ac:dyDescent="0.2">
      <c r="Q1266" s="1"/>
    </row>
    <row r="1267" spans="17:17" x14ac:dyDescent="0.2">
      <c r="Q1267" s="1"/>
    </row>
    <row r="1268" spans="17:17" x14ac:dyDescent="0.2">
      <c r="Q1268" s="1"/>
    </row>
    <row r="1269" spans="17:17" x14ac:dyDescent="0.2">
      <c r="Q1269" s="1"/>
    </row>
    <row r="1270" spans="17:17" x14ac:dyDescent="0.2">
      <c r="Q1270" s="1"/>
    </row>
    <row r="1271" spans="17:17" x14ac:dyDescent="0.2">
      <c r="Q1271" s="1"/>
    </row>
    <row r="1272" spans="17:17" x14ac:dyDescent="0.2">
      <c r="Q1272" s="1"/>
    </row>
    <row r="1273" spans="17:17" x14ac:dyDescent="0.2">
      <c r="Q1273" s="1"/>
    </row>
    <row r="1274" spans="17:17" x14ac:dyDescent="0.2">
      <c r="Q1274" s="1"/>
    </row>
    <row r="1275" spans="17:17" x14ac:dyDescent="0.2">
      <c r="Q1275" s="1"/>
    </row>
    <row r="1276" spans="17:17" x14ac:dyDescent="0.2">
      <c r="Q1276" s="1"/>
    </row>
    <row r="1277" spans="17:17" x14ac:dyDescent="0.2">
      <c r="Q1277" s="1"/>
    </row>
    <row r="1278" spans="17:17" x14ac:dyDescent="0.2">
      <c r="Q1278" s="1"/>
    </row>
    <row r="1279" spans="17:17" x14ac:dyDescent="0.2">
      <c r="Q1279" s="1"/>
    </row>
    <row r="1280" spans="17:17" x14ac:dyDescent="0.2">
      <c r="Q1280" s="1"/>
    </row>
    <row r="1281" spans="17:17" x14ac:dyDescent="0.2">
      <c r="Q1281" s="1"/>
    </row>
    <row r="1282" spans="17:17" x14ac:dyDescent="0.2">
      <c r="Q1282" s="1"/>
    </row>
    <row r="1283" spans="17:17" x14ac:dyDescent="0.2">
      <c r="Q1283" s="1"/>
    </row>
    <row r="1284" spans="17:17" x14ac:dyDescent="0.2">
      <c r="Q1284" s="1"/>
    </row>
    <row r="1285" spans="17:17" x14ac:dyDescent="0.2">
      <c r="Q1285" s="1"/>
    </row>
    <row r="1286" spans="17:17" x14ac:dyDescent="0.2">
      <c r="Q1286" s="1"/>
    </row>
    <row r="1287" spans="17:17" x14ac:dyDescent="0.2">
      <c r="Q1287" s="1"/>
    </row>
    <row r="1288" spans="17:17" x14ac:dyDescent="0.2">
      <c r="Q1288" s="1"/>
    </row>
    <row r="1289" spans="17:17" x14ac:dyDescent="0.2">
      <c r="Q1289" s="1"/>
    </row>
    <row r="1290" spans="17:17" x14ac:dyDescent="0.2">
      <c r="Q1290" s="1"/>
    </row>
    <row r="1291" spans="17:17" x14ac:dyDescent="0.2">
      <c r="Q1291" s="1"/>
    </row>
    <row r="1292" spans="17:17" x14ac:dyDescent="0.2">
      <c r="Q1292" s="1"/>
    </row>
    <row r="1293" spans="17:17" x14ac:dyDescent="0.2">
      <c r="Q1293" s="1"/>
    </row>
    <row r="1294" spans="17:17" x14ac:dyDescent="0.2">
      <c r="Q1294" s="1"/>
    </row>
    <row r="1295" spans="17:17" x14ac:dyDescent="0.2">
      <c r="Q1295" s="1"/>
    </row>
    <row r="1296" spans="17:17" x14ac:dyDescent="0.2">
      <c r="Q1296" s="1"/>
    </row>
    <row r="1297" spans="17:17" x14ac:dyDescent="0.2">
      <c r="Q1297" s="1"/>
    </row>
    <row r="1298" spans="17:17" x14ac:dyDescent="0.2">
      <c r="Q1298" s="1"/>
    </row>
    <row r="1299" spans="17:17" x14ac:dyDescent="0.2">
      <c r="Q1299" s="1"/>
    </row>
    <row r="1300" spans="17:17" x14ac:dyDescent="0.2">
      <c r="Q1300" s="1"/>
    </row>
    <row r="1301" spans="17:17" x14ac:dyDescent="0.2">
      <c r="Q1301" s="1"/>
    </row>
    <row r="1302" spans="17:17" x14ac:dyDescent="0.2">
      <c r="Q1302" s="1"/>
    </row>
    <row r="1303" spans="17:17" x14ac:dyDescent="0.2">
      <c r="Q1303" s="1"/>
    </row>
    <row r="1304" spans="17:17" x14ac:dyDescent="0.2">
      <c r="Q1304" s="1"/>
    </row>
    <row r="1305" spans="17:17" x14ac:dyDescent="0.2">
      <c r="Q1305" s="1"/>
    </row>
    <row r="1306" spans="17:17" x14ac:dyDescent="0.2">
      <c r="Q1306" s="1"/>
    </row>
    <row r="1307" spans="17:17" x14ac:dyDescent="0.2">
      <c r="Q1307" s="1"/>
    </row>
    <row r="1308" spans="17:17" x14ac:dyDescent="0.2">
      <c r="Q1308" s="1"/>
    </row>
    <row r="1309" spans="17:17" x14ac:dyDescent="0.2">
      <c r="Q1309" s="1"/>
    </row>
    <row r="1310" spans="17:17" x14ac:dyDescent="0.2">
      <c r="Q1310" s="1"/>
    </row>
    <row r="1311" spans="17:17" x14ac:dyDescent="0.2">
      <c r="Q1311" s="1"/>
    </row>
    <row r="1312" spans="17:17" x14ac:dyDescent="0.2">
      <c r="Q1312" s="1"/>
    </row>
    <row r="1313" spans="17:17" x14ac:dyDescent="0.2">
      <c r="Q1313" s="1"/>
    </row>
    <row r="1314" spans="17:17" x14ac:dyDescent="0.2">
      <c r="Q1314" s="1"/>
    </row>
    <row r="1315" spans="17:17" x14ac:dyDescent="0.2">
      <c r="Q1315" s="1"/>
    </row>
    <row r="1316" spans="17:17" x14ac:dyDescent="0.2">
      <c r="Q1316" s="1"/>
    </row>
    <row r="1317" spans="17:17" x14ac:dyDescent="0.2">
      <c r="Q1317" s="1"/>
    </row>
    <row r="1318" spans="17:17" x14ac:dyDescent="0.2">
      <c r="Q1318" s="1"/>
    </row>
    <row r="1319" spans="17:17" x14ac:dyDescent="0.2">
      <c r="Q1319" s="1"/>
    </row>
    <row r="1320" spans="17:17" x14ac:dyDescent="0.2">
      <c r="Q1320" s="1"/>
    </row>
    <row r="1321" spans="17:17" x14ac:dyDescent="0.2">
      <c r="Q1321" s="1"/>
    </row>
    <row r="1322" spans="17:17" x14ac:dyDescent="0.2">
      <c r="Q1322" s="1"/>
    </row>
    <row r="1323" spans="17:17" x14ac:dyDescent="0.2">
      <c r="Q1323" s="1"/>
    </row>
    <row r="1324" spans="17:17" x14ac:dyDescent="0.2">
      <c r="Q1324" s="1"/>
    </row>
    <row r="1325" spans="17:17" x14ac:dyDescent="0.2">
      <c r="Q1325" s="1"/>
    </row>
    <row r="1326" spans="17:17" x14ac:dyDescent="0.2">
      <c r="Q1326" s="1"/>
    </row>
    <row r="1327" spans="17:17" x14ac:dyDescent="0.2">
      <c r="Q1327" s="1"/>
    </row>
    <row r="1328" spans="17:17" x14ac:dyDescent="0.2">
      <c r="Q1328" s="1"/>
    </row>
    <row r="1329" spans="17:17" x14ac:dyDescent="0.2">
      <c r="Q1329" s="1"/>
    </row>
    <row r="1330" spans="17:17" x14ac:dyDescent="0.2">
      <c r="Q1330" s="1"/>
    </row>
    <row r="1331" spans="17:17" x14ac:dyDescent="0.2">
      <c r="Q1331" s="1"/>
    </row>
    <row r="1332" spans="17:17" x14ac:dyDescent="0.2">
      <c r="Q1332" s="1"/>
    </row>
    <row r="1333" spans="17:17" x14ac:dyDescent="0.2">
      <c r="Q1333" s="1"/>
    </row>
    <row r="1334" spans="17:17" x14ac:dyDescent="0.2">
      <c r="Q1334" s="1"/>
    </row>
    <row r="1335" spans="17:17" x14ac:dyDescent="0.2">
      <c r="Q1335" s="1"/>
    </row>
    <row r="1336" spans="17:17" x14ac:dyDescent="0.2">
      <c r="Q1336" s="1"/>
    </row>
    <row r="1337" spans="17:17" x14ac:dyDescent="0.2">
      <c r="Q1337" s="1"/>
    </row>
    <row r="1338" spans="17:17" x14ac:dyDescent="0.2">
      <c r="Q1338" s="1"/>
    </row>
    <row r="1339" spans="17:17" x14ac:dyDescent="0.2">
      <c r="Q1339" s="1"/>
    </row>
    <row r="1340" spans="17:17" x14ac:dyDescent="0.2">
      <c r="Q1340" s="1"/>
    </row>
    <row r="1341" spans="17:17" x14ac:dyDescent="0.2">
      <c r="Q1341" s="1"/>
    </row>
    <row r="1342" spans="17:17" x14ac:dyDescent="0.2">
      <c r="Q1342" s="1"/>
    </row>
    <row r="1343" spans="17:17" x14ac:dyDescent="0.2">
      <c r="Q1343" s="1"/>
    </row>
    <row r="1344" spans="17:17" x14ac:dyDescent="0.2">
      <c r="Q1344" s="1"/>
    </row>
    <row r="1345" spans="17:17" x14ac:dyDescent="0.2">
      <c r="Q1345" s="1"/>
    </row>
    <row r="1346" spans="17:17" x14ac:dyDescent="0.2">
      <c r="Q1346" s="1"/>
    </row>
    <row r="1347" spans="17:17" x14ac:dyDescent="0.2">
      <c r="Q1347" s="1"/>
    </row>
    <row r="1348" spans="17:17" x14ac:dyDescent="0.2">
      <c r="Q1348" s="1"/>
    </row>
    <row r="1349" spans="17:17" x14ac:dyDescent="0.2">
      <c r="Q1349" s="1"/>
    </row>
    <row r="1350" spans="17:17" x14ac:dyDescent="0.2">
      <c r="Q1350" s="1"/>
    </row>
    <row r="1351" spans="17:17" x14ac:dyDescent="0.2">
      <c r="Q1351" s="1"/>
    </row>
    <row r="1352" spans="17:17" x14ac:dyDescent="0.2">
      <c r="Q1352" s="1"/>
    </row>
    <row r="1353" spans="17:17" x14ac:dyDescent="0.2">
      <c r="Q1353" s="1"/>
    </row>
    <row r="1354" spans="17:17" x14ac:dyDescent="0.2">
      <c r="Q1354" s="1"/>
    </row>
    <row r="1355" spans="17:17" x14ac:dyDescent="0.2">
      <c r="Q1355" s="1"/>
    </row>
    <row r="1356" spans="17:17" x14ac:dyDescent="0.2">
      <c r="Q1356" s="1"/>
    </row>
    <row r="1357" spans="17:17" x14ac:dyDescent="0.2">
      <c r="Q1357" s="1"/>
    </row>
    <row r="1358" spans="17:17" x14ac:dyDescent="0.2">
      <c r="Q1358" s="1"/>
    </row>
    <row r="1359" spans="17:17" x14ac:dyDescent="0.2">
      <c r="Q1359" s="1"/>
    </row>
    <row r="1360" spans="17:17" x14ac:dyDescent="0.2">
      <c r="Q1360" s="1"/>
    </row>
    <row r="1361" spans="17:17" x14ac:dyDescent="0.2">
      <c r="Q1361" s="1"/>
    </row>
    <row r="1362" spans="17:17" x14ac:dyDescent="0.2">
      <c r="Q1362" s="1"/>
    </row>
    <row r="1363" spans="17:17" x14ac:dyDescent="0.2">
      <c r="Q1363" s="1"/>
    </row>
    <row r="1364" spans="17:17" x14ac:dyDescent="0.2">
      <c r="Q1364" s="1"/>
    </row>
    <row r="1365" spans="17:17" x14ac:dyDescent="0.2">
      <c r="Q1365" s="1"/>
    </row>
    <row r="1366" spans="17:17" x14ac:dyDescent="0.2">
      <c r="Q1366" s="1"/>
    </row>
    <row r="1367" spans="17:17" x14ac:dyDescent="0.2">
      <c r="Q1367" s="1"/>
    </row>
    <row r="1368" spans="17:17" x14ac:dyDescent="0.2">
      <c r="Q1368" s="1"/>
    </row>
    <row r="1369" spans="17:17" x14ac:dyDescent="0.2">
      <c r="Q1369" s="1"/>
    </row>
    <row r="1370" spans="17:17" x14ac:dyDescent="0.2">
      <c r="Q1370" s="1"/>
    </row>
    <row r="1371" spans="17:17" x14ac:dyDescent="0.2">
      <c r="Q1371" s="1"/>
    </row>
    <row r="1372" spans="17:17" x14ac:dyDescent="0.2">
      <c r="Q1372" s="1"/>
    </row>
    <row r="1373" spans="17:17" x14ac:dyDescent="0.2">
      <c r="Q1373" s="1"/>
    </row>
    <row r="1374" spans="17:17" x14ac:dyDescent="0.2">
      <c r="Q1374" s="1"/>
    </row>
    <row r="1375" spans="17:17" x14ac:dyDescent="0.2">
      <c r="Q1375" s="1"/>
    </row>
    <row r="1376" spans="17:17" x14ac:dyDescent="0.2">
      <c r="Q1376" s="1"/>
    </row>
    <row r="1377" spans="17:17" x14ac:dyDescent="0.2">
      <c r="Q1377" s="1"/>
    </row>
    <row r="1378" spans="17:17" x14ac:dyDescent="0.2">
      <c r="Q1378" s="1"/>
    </row>
    <row r="1379" spans="17:17" x14ac:dyDescent="0.2">
      <c r="Q1379" s="1"/>
    </row>
    <row r="1380" spans="17:17" x14ac:dyDescent="0.2">
      <c r="Q1380" s="1"/>
    </row>
    <row r="1381" spans="17:17" x14ac:dyDescent="0.2">
      <c r="Q1381" s="1"/>
    </row>
    <row r="1382" spans="17:17" x14ac:dyDescent="0.2">
      <c r="Q1382" s="1"/>
    </row>
    <row r="1383" spans="17:17" x14ac:dyDescent="0.2">
      <c r="Q1383" s="1"/>
    </row>
    <row r="1384" spans="17:17" x14ac:dyDescent="0.2">
      <c r="Q1384" s="1"/>
    </row>
    <row r="1385" spans="17:17" x14ac:dyDescent="0.2">
      <c r="Q1385" s="1"/>
    </row>
    <row r="1386" spans="17:17" x14ac:dyDescent="0.2">
      <c r="Q1386" s="1"/>
    </row>
    <row r="1387" spans="17:17" x14ac:dyDescent="0.2">
      <c r="Q1387" s="1"/>
    </row>
    <row r="1388" spans="17:17" x14ac:dyDescent="0.2">
      <c r="Q1388" s="1"/>
    </row>
    <row r="1389" spans="17:17" x14ac:dyDescent="0.2">
      <c r="Q1389" s="1"/>
    </row>
    <row r="1390" spans="17:17" x14ac:dyDescent="0.2">
      <c r="Q1390" s="1"/>
    </row>
    <row r="1391" spans="17:17" x14ac:dyDescent="0.2">
      <c r="Q1391" s="1"/>
    </row>
    <row r="1392" spans="17:17" x14ac:dyDescent="0.2">
      <c r="Q1392" s="1"/>
    </row>
    <row r="1393" spans="17:17" x14ac:dyDescent="0.2">
      <c r="Q1393" s="1"/>
    </row>
    <row r="1394" spans="17:17" x14ac:dyDescent="0.2">
      <c r="Q1394" s="1"/>
    </row>
    <row r="1395" spans="17:17" x14ac:dyDescent="0.2">
      <c r="Q1395" s="1"/>
    </row>
    <row r="1396" spans="17:17" x14ac:dyDescent="0.2">
      <c r="Q1396" s="1"/>
    </row>
    <row r="1397" spans="17:17" x14ac:dyDescent="0.2">
      <c r="Q1397" s="1"/>
    </row>
    <row r="1398" spans="17:17" x14ac:dyDescent="0.2">
      <c r="Q1398" s="1"/>
    </row>
    <row r="1399" spans="17:17" x14ac:dyDescent="0.2">
      <c r="Q1399" s="1"/>
    </row>
    <row r="1400" spans="17:17" x14ac:dyDescent="0.2">
      <c r="Q1400" s="1"/>
    </row>
    <row r="1401" spans="17:17" x14ac:dyDescent="0.2">
      <c r="Q1401" s="1"/>
    </row>
    <row r="1402" spans="17:17" x14ac:dyDescent="0.2">
      <c r="Q1402" s="1"/>
    </row>
    <row r="1403" spans="17:17" x14ac:dyDescent="0.2">
      <c r="Q1403" s="1"/>
    </row>
    <row r="1404" spans="17:17" x14ac:dyDescent="0.2">
      <c r="Q1404" s="1"/>
    </row>
    <row r="1405" spans="17:17" x14ac:dyDescent="0.2">
      <c r="Q1405" s="1"/>
    </row>
    <row r="1406" spans="17:17" x14ac:dyDescent="0.2">
      <c r="Q1406" s="1"/>
    </row>
    <row r="1407" spans="17:17" x14ac:dyDescent="0.2">
      <c r="Q1407" s="1"/>
    </row>
    <row r="1408" spans="17:17" x14ac:dyDescent="0.2">
      <c r="Q1408" s="1"/>
    </row>
    <row r="1409" spans="17:17" x14ac:dyDescent="0.2">
      <c r="Q1409" s="1"/>
    </row>
    <row r="1410" spans="17:17" x14ac:dyDescent="0.2">
      <c r="Q1410" s="1"/>
    </row>
    <row r="1411" spans="17:17" x14ac:dyDescent="0.2">
      <c r="Q1411" s="1"/>
    </row>
    <row r="1412" spans="17:17" x14ac:dyDescent="0.2">
      <c r="Q1412" s="1"/>
    </row>
    <row r="1413" spans="17:17" x14ac:dyDescent="0.2">
      <c r="Q1413" s="1"/>
    </row>
    <row r="1414" spans="17:17" x14ac:dyDescent="0.2">
      <c r="Q1414" s="1"/>
    </row>
    <row r="1415" spans="17:17" x14ac:dyDescent="0.2">
      <c r="Q1415" s="1"/>
    </row>
    <row r="1416" spans="17:17" x14ac:dyDescent="0.2">
      <c r="Q1416" s="1"/>
    </row>
    <row r="1417" spans="17:17" x14ac:dyDescent="0.2">
      <c r="Q1417" s="1"/>
    </row>
    <row r="1418" spans="17:17" x14ac:dyDescent="0.2">
      <c r="Q1418" s="1"/>
    </row>
    <row r="1419" spans="17:17" x14ac:dyDescent="0.2">
      <c r="Q1419" s="1"/>
    </row>
    <row r="1420" spans="17:17" x14ac:dyDescent="0.2">
      <c r="Q1420" s="1"/>
    </row>
    <row r="1421" spans="17:17" x14ac:dyDescent="0.2">
      <c r="Q1421" s="1"/>
    </row>
    <row r="1422" spans="17:17" x14ac:dyDescent="0.2">
      <c r="Q1422" s="1"/>
    </row>
    <row r="1423" spans="17:17" x14ac:dyDescent="0.2">
      <c r="Q1423" s="1"/>
    </row>
    <row r="1424" spans="17:17" x14ac:dyDescent="0.2">
      <c r="Q1424" s="1"/>
    </row>
    <row r="1425" spans="17:17" x14ac:dyDescent="0.2">
      <c r="Q1425" s="1"/>
    </row>
    <row r="1426" spans="17:17" x14ac:dyDescent="0.2">
      <c r="Q1426" s="1"/>
    </row>
    <row r="1427" spans="17:17" x14ac:dyDescent="0.2">
      <c r="Q1427" s="1"/>
    </row>
    <row r="1428" spans="17:17" x14ac:dyDescent="0.2">
      <c r="Q1428" s="1"/>
    </row>
    <row r="1429" spans="17:17" x14ac:dyDescent="0.2">
      <c r="Q1429" s="1"/>
    </row>
    <row r="1430" spans="17:17" x14ac:dyDescent="0.2">
      <c r="Q1430" s="1"/>
    </row>
    <row r="1431" spans="17:17" x14ac:dyDescent="0.2">
      <c r="Q1431" s="1"/>
    </row>
    <row r="1432" spans="17:17" x14ac:dyDescent="0.2">
      <c r="Q1432" s="1"/>
    </row>
    <row r="1433" spans="17:17" x14ac:dyDescent="0.2">
      <c r="Q1433" s="1"/>
    </row>
    <row r="1434" spans="17:17" x14ac:dyDescent="0.2">
      <c r="Q1434" s="1"/>
    </row>
    <row r="1435" spans="17:17" x14ac:dyDescent="0.2">
      <c r="Q1435" s="1"/>
    </row>
    <row r="1436" spans="17:17" x14ac:dyDescent="0.2">
      <c r="Q1436" s="1"/>
    </row>
    <row r="1437" spans="17:17" x14ac:dyDescent="0.2">
      <c r="Q1437" s="1"/>
    </row>
    <row r="1438" spans="17:17" x14ac:dyDescent="0.2">
      <c r="Q1438" s="1"/>
    </row>
    <row r="1439" spans="17:17" x14ac:dyDescent="0.2">
      <c r="Q1439" s="1"/>
    </row>
    <row r="1440" spans="17:17" x14ac:dyDescent="0.2">
      <c r="Q1440" s="1"/>
    </row>
    <row r="1441" spans="17:17" x14ac:dyDescent="0.2">
      <c r="Q1441" s="1"/>
    </row>
    <row r="1442" spans="17:17" x14ac:dyDescent="0.2">
      <c r="Q1442" s="1"/>
    </row>
    <row r="1443" spans="17:17" x14ac:dyDescent="0.2">
      <c r="Q1443" s="1"/>
    </row>
    <row r="1444" spans="17:17" x14ac:dyDescent="0.2">
      <c r="Q1444" s="1"/>
    </row>
    <row r="1445" spans="17:17" x14ac:dyDescent="0.2">
      <c r="Q1445" s="1"/>
    </row>
    <row r="1446" spans="17:17" x14ac:dyDescent="0.2">
      <c r="Q1446" s="1"/>
    </row>
    <row r="1447" spans="17:17" x14ac:dyDescent="0.2">
      <c r="Q1447" s="1"/>
    </row>
    <row r="1448" spans="17:17" x14ac:dyDescent="0.2">
      <c r="Q1448" s="1"/>
    </row>
    <row r="1449" spans="17:17" x14ac:dyDescent="0.2">
      <c r="Q1449" s="1"/>
    </row>
    <row r="1450" spans="17:17" x14ac:dyDescent="0.2">
      <c r="Q1450" s="1"/>
    </row>
    <row r="1451" spans="17:17" x14ac:dyDescent="0.2">
      <c r="Q1451" s="1"/>
    </row>
    <row r="1452" spans="17:17" x14ac:dyDescent="0.2">
      <c r="Q1452" s="1"/>
    </row>
    <row r="1453" spans="17:17" x14ac:dyDescent="0.2">
      <c r="Q1453" s="1"/>
    </row>
    <row r="1454" spans="17:17" x14ac:dyDescent="0.2">
      <c r="Q1454" s="1"/>
    </row>
    <row r="1455" spans="17:17" x14ac:dyDescent="0.2">
      <c r="Q1455" s="1"/>
    </row>
    <row r="1456" spans="17:17" x14ac:dyDescent="0.2">
      <c r="Q1456" s="1"/>
    </row>
    <row r="1457" spans="17:17" x14ac:dyDescent="0.2">
      <c r="Q1457" s="1"/>
    </row>
    <row r="1458" spans="17:17" x14ac:dyDescent="0.2">
      <c r="Q1458" s="1"/>
    </row>
    <row r="1459" spans="17:17" x14ac:dyDescent="0.2">
      <c r="Q1459" s="1"/>
    </row>
    <row r="1460" spans="17:17" x14ac:dyDescent="0.2">
      <c r="Q1460" s="1"/>
    </row>
    <row r="1461" spans="17:17" x14ac:dyDescent="0.2">
      <c r="Q1461" s="1"/>
    </row>
    <row r="1462" spans="17:17" x14ac:dyDescent="0.2">
      <c r="Q1462" s="1"/>
    </row>
    <row r="1463" spans="17:17" x14ac:dyDescent="0.2">
      <c r="Q1463" s="1"/>
    </row>
    <row r="1464" spans="17:17" x14ac:dyDescent="0.2">
      <c r="Q1464" s="1"/>
    </row>
    <row r="1465" spans="17:17" x14ac:dyDescent="0.2">
      <c r="Q1465" s="1"/>
    </row>
    <row r="1466" spans="17:17" x14ac:dyDescent="0.2">
      <c r="Q1466" s="1"/>
    </row>
    <row r="1467" spans="17:17" x14ac:dyDescent="0.2">
      <c r="Q1467" s="1"/>
    </row>
    <row r="1468" spans="17:17" x14ac:dyDescent="0.2">
      <c r="Q1468" s="1"/>
    </row>
    <row r="1469" spans="17:17" x14ac:dyDescent="0.2">
      <c r="Q1469" s="1"/>
    </row>
    <row r="1470" spans="17:17" x14ac:dyDescent="0.2">
      <c r="Q1470" s="1"/>
    </row>
    <row r="1471" spans="17:17" x14ac:dyDescent="0.2">
      <c r="Q1471" s="1"/>
    </row>
    <row r="1472" spans="17:17" x14ac:dyDescent="0.2">
      <c r="Q1472" s="1"/>
    </row>
    <row r="1473" spans="17:17" x14ac:dyDescent="0.2">
      <c r="Q1473" s="1"/>
    </row>
    <row r="1474" spans="17:17" x14ac:dyDescent="0.2">
      <c r="Q1474" s="1"/>
    </row>
    <row r="1475" spans="17:17" x14ac:dyDescent="0.2">
      <c r="Q1475" s="1"/>
    </row>
    <row r="1476" spans="17:17" x14ac:dyDescent="0.2">
      <c r="Q1476" s="1"/>
    </row>
    <row r="1477" spans="17:17" x14ac:dyDescent="0.2">
      <c r="Q1477" s="1"/>
    </row>
    <row r="1478" spans="17:17" x14ac:dyDescent="0.2">
      <c r="Q1478" s="1"/>
    </row>
    <row r="1479" spans="17:17" x14ac:dyDescent="0.2">
      <c r="Q1479" s="1"/>
    </row>
    <row r="1480" spans="17:17" x14ac:dyDescent="0.2">
      <c r="Q1480" s="1"/>
    </row>
    <row r="1481" spans="17:17" x14ac:dyDescent="0.2">
      <c r="Q1481" s="1"/>
    </row>
    <row r="1482" spans="17:17" x14ac:dyDescent="0.2">
      <c r="Q1482" s="1"/>
    </row>
    <row r="1483" spans="17:17" x14ac:dyDescent="0.2">
      <c r="Q1483" s="1"/>
    </row>
    <row r="1484" spans="17:17" x14ac:dyDescent="0.2">
      <c r="Q1484" s="1"/>
    </row>
    <row r="1485" spans="17:17" x14ac:dyDescent="0.2">
      <c r="Q1485" s="1"/>
    </row>
    <row r="1486" spans="17:17" x14ac:dyDescent="0.2">
      <c r="Q1486" s="1"/>
    </row>
    <row r="1487" spans="17:17" x14ac:dyDescent="0.2">
      <c r="Q1487" s="1"/>
    </row>
    <row r="1488" spans="17:17" x14ac:dyDescent="0.2">
      <c r="Q1488" s="1"/>
    </row>
    <row r="1489" spans="17:17" x14ac:dyDescent="0.2">
      <c r="Q1489" s="1"/>
    </row>
    <row r="1490" spans="17:17" x14ac:dyDescent="0.2">
      <c r="Q1490" s="1"/>
    </row>
    <row r="1491" spans="17:17" x14ac:dyDescent="0.2">
      <c r="Q1491" s="1"/>
    </row>
    <row r="1492" spans="17:17" x14ac:dyDescent="0.2">
      <c r="Q1492" s="1"/>
    </row>
    <row r="1493" spans="17:17" x14ac:dyDescent="0.2">
      <c r="Q1493" s="1"/>
    </row>
    <row r="1494" spans="17:17" x14ac:dyDescent="0.2">
      <c r="Q1494" s="1"/>
    </row>
    <row r="1495" spans="17:17" x14ac:dyDescent="0.2">
      <c r="Q1495" s="1"/>
    </row>
    <row r="1496" spans="17:17" x14ac:dyDescent="0.2">
      <c r="Q1496" s="1"/>
    </row>
    <row r="1497" spans="17:17" x14ac:dyDescent="0.2">
      <c r="Q1497" s="1"/>
    </row>
    <row r="1498" spans="17:17" x14ac:dyDescent="0.2">
      <c r="Q1498" s="1"/>
    </row>
    <row r="1499" spans="17:17" x14ac:dyDescent="0.2">
      <c r="Q1499" s="1"/>
    </row>
    <row r="1500" spans="17:17" x14ac:dyDescent="0.2">
      <c r="Q1500" s="1"/>
    </row>
    <row r="1501" spans="17:17" x14ac:dyDescent="0.2">
      <c r="Q1501" s="1"/>
    </row>
    <row r="1502" spans="17:17" x14ac:dyDescent="0.2">
      <c r="Q1502" s="1"/>
    </row>
    <row r="1503" spans="17:17" x14ac:dyDescent="0.2">
      <c r="Q1503" s="1"/>
    </row>
    <row r="1504" spans="17:17" x14ac:dyDescent="0.2">
      <c r="Q1504" s="1"/>
    </row>
    <row r="1505" spans="17:17" x14ac:dyDescent="0.2">
      <c r="Q1505" s="1"/>
    </row>
    <row r="1506" spans="17:17" x14ac:dyDescent="0.2">
      <c r="Q1506" s="1"/>
    </row>
    <row r="1507" spans="17:17" x14ac:dyDescent="0.2">
      <c r="Q1507" s="1"/>
    </row>
    <row r="1508" spans="17:17" x14ac:dyDescent="0.2">
      <c r="Q1508" s="1"/>
    </row>
    <row r="1509" spans="17:17" x14ac:dyDescent="0.2">
      <c r="Q1509" s="1"/>
    </row>
    <row r="1510" spans="17:17" x14ac:dyDescent="0.2">
      <c r="Q1510" s="1"/>
    </row>
    <row r="1511" spans="17:17" x14ac:dyDescent="0.2">
      <c r="Q1511" s="1"/>
    </row>
    <row r="1512" spans="17:17" x14ac:dyDescent="0.2">
      <c r="Q1512" s="1"/>
    </row>
    <row r="1513" spans="17:17" x14ac:dyDescent="0.2">
      <c r="Q1513" s="1"/>
    </row>
    <row r="1514" spans="17:17" x14ac:dyDescent="0.2">
      <c r="Q1514" s="1"/>
    </row>
    <row r="1515" spans="17:17" x14ac:dyDescent="0.2">
      <c r="Q1515" s="1"/>
    </row>
    <row r="1516" spans="17:17" x14ac:dyDescent="0.2">
      <c r="Q1516" s="1"/>
    </row>
    <row r="1517" spans="17:17" x14ac:dyDescent="0.2">
      <c r="Q1517" s="1"/>
    </row>
    <row r="1518" spans="17:17" x14ac:dyDescent="0.2">
      <c r="Q1518" s="1"/>
    </row>
    <row r="1519" spans="17:17" x14ac:dyDescent="0.2">
      <c r="Q1519" s="1"/>
    </row>
    <row r="1520" spans="17:17" x14ac:dyDescent="0.2">
      <c r="Q1520" s="1"/>
    </row>
    <row r="1521" spans="17:17" x14ac:dyDescent="0.2">
      <c r="Q1521" s="1"/>
    </row>
    <row r="1522" spans="17:17" x14ac:dyDescent="0.2">
      <c r="Q1522" s="1"/>
    </row>
    <row r="1523" spans="17:17" x14ac:dyDescent="0.2">
      <c r="Q1523" s="1"/>
    </row>
    <row r="1524" spans="17:17" x14ac:dyDescent="0.2">
      <c r="Q1524" s="1"/>
    </row>
    <row r="1525" spans="17:17" x14ac:dyDescent="0.2">
      <c r="Q1525" s="1"/>
    </row>
    <row r="1526" spans="17:17" x14ac:dyDescent="0.2">
      <c r="Q1526" s="1"/>
    </row>
    <row r="1527" spans="17:17" x14ac:dyDescent="0.2">
      <c r="Q1527" s="1"/>
    </row>
    <row r="1528" spans="17:17" x14ac:dyDescent="0.2">
      <c r="Q1528" s="1"/>
    </row>
    <row r="1529" spans="17:17" x14ac:dyDescent="0.2">
      <c r="Q1529" s="1"/>
    </row>
    <row r="1530" spans="17:17" x14ac:dyDescent="0.2">
      <c r="Q1530" s="1"/>
    </row>
    <row r="1531" spans="17:17" x14ac:dyDescent="0.2">
      <c r="Q1531" s="1"/>
    </row>
    <row r="1532" spans="17:17" x14ac:dyDescent="0.2">
      <c r="Q1532" s="1"/>
    </row>
    <row r="1533" spans="17:17" x14ac:dyDescent="0.2">
      <c r="Q1533" s="1"/>
    </row>
    <row r="1534" spans="17:17" x14ac:dyDescent="0.2">
      <c r="Q1534" s="1"/>
    </row>
    <row r="1535" spans="17:17" x14ac:dyDescent="0.2">
      <c r="Q1535" s="1"/>
    </row>
    <row r="1536" spans="17:17" x14ac:dyDescent="0.2">
      <c r="Q1536" s="1"/>
    </row>
    <row r="1537" spans="17:17" x14ac:dyDescent="0.2">
      <c r="Q1537" s="1"/>
    </row>
    <row r="1538" spans="17:17" x14ac:dyDescent="0.2">
      <c r="Q1538" s="1"/>
    </row>
    <row r="1539" spans="17:17" x14ac:dyDescent="0.2">
      <c r="Q1539" s="1"/>
    </row>
    <row r="1540" spans="17:17" x14ac:dyDescent="0.2">
      <c r="Q1540" s="1"/>
    </row>
    <row r="1541" spans="17:17" x14ac:dyDescent="0.2">
      <c r="Q1541" s="1"/>
    </row>
    <row r="1542" spans="17:17" x14ac:dyDescent="0.2">
      <c r="Q1542" s="1"/>
    </row>
    <row r="1543" spans="17:17" x14ac:dyDescent="0.2">
      <c r="Q1543" s="1"/>
    </row>
    <row r="1544" spans="17:17" x14ac:dyDescent="0.2">
      <c r="Q1544" s="1"/>
    </row>
    <row r="1545" spans="17:17" x14ac:dyDescent="0.2">
      <c r="Q1545" s="1"/>
    </row>
    <row r="1546" spans="17:17" x14ac:dyDescent="0.2">
      <c r="Q1546" s="1"/>
    </row>
    <row r="1547" spans="17:17" x14ac:dyDescent="0.2">
      <c r="Q1547" s="1"/>
    </row>
    <row r="1548" spans="17:17" x14ac:dyDescent="0.2">
      <c r="Q1548" s="1"/>
    </row>
    <row r="1549" spans="17:17" x14ac:dyDescent="0.2">
      <c r="Q1549" s="1"/>
    </row>
    <row r="1550" spans="17:17" x14ac:dyDescent="0.2">
      <c r="Q1550" s="1"/>
    </row>
    <row r="1551" spans="17:17" x14ac:dyDescent="0.2">
      <c r="Q1551" s="1"/>
    </row>
    <row r="1552" spans="17:17" x14ac:dyDescent="0.2">
      <c r="Q1552" s="1"/>
    </row>
    <row r="1553" spans="17:17" x14ac:dyDescent="0.2">
      <c r="Q1553" s="1"/>
    </row>
    <row r="1554" spans="17:17" x14ac:dyDescent="0.2">
      <c r="Q1554" s="1"/>
    </row>
    <row r="1555" spans="17:17" x14ac:dyDescent="0.2">
      <c r="Q1555" s="1"/>
    </row>
    <row r="1556" spans="17:17" x14ac:dyDescent="0.2">
      <c r="Q1556" s="1"/>
    </row>
    <row r="1557" spans="17:17" x14ac:dyDescent="0.2">
      <c r="Q1557" s="1"/>
    </row>
    <row r="1558" spans="17:17" x14ac:dyDescent="0.2">
      <c r="Q1558" s="1"/>
    </row>
    <row r="1559" spans="17:17" x14ac:dyDescent="0.2">
      <c r="Q1559" s="1"/>
    </row>
    <row r="1560" spans="17:17" x14ac:dyDescent="0.2">
      <c r="Q1560" s="1"/>
    </row>
    <row r="1561" spans="17:17" x14ac:dyDescent="0.2">
      <c r="Q1561" s="1"/>
    </row>
    <row r="1562" spans="17:17" x14ac:dyDescent="0.2">
      <c r="Q1562" s="1"/>
    </row>
    <row r="1563" spans="17:17" x14ac:dyDescent="0.2">
      <c r="Q1563" s="1"/>
    </row>
    <row r="1564" spans="17:17" x14ac:dyDescent="0.2">
      <c r="Q1564" s="1"/>
    </row>
    <row r="1565" spans="17:17" x14ac:dyDescent="0.2">
      <c r="Q1565" s="1"/>
    </row>
    <row r="1566" spans="17:17" x14ac:dyDescent="0.2">
      <c r="Q1566" s="1"/>
    </row>
    <row r="1567" spans="17:17" x14ac:dyDescent="0.2">
      <c r="Q1567" s="1"/>
    </row>
    <row r="1568" spans="17:17" x14ac:dyDescent="0.2">
      <c r="Q1568" s="1"/>
    </row>
    <row r="1569" spans="17:17" x14ac:dyDescent="0.2">
      <c r="Q1569" s="1"/>
    </row>
    <row r="1570" spans="17:17" x14ac:dyDescent="0.2">
      <c r="Q1570" s="1"/>
    </row>
    <row r="1571" spans="17:17" x14ac:dyDescent="0.2">
      <c r="Q1571" s="1"/>
    </row>
    <row r="1572" spans="17:17" x14ac:dyDescent="0.2">
      <c r="Q1572" s="1"/>
    </row>
    <row r="1573" spans="17:17" x14ac:dyDescent="0.2">
      <c r="Q1573" s="1"/>
    </row>
    <row r="1574" spans="17:17" x14ac:dyDescent="0.2">
      <c r="Q1574" s="1"/>
    </row>
    <row r="1575" spans="17:17" x14ac:dyDescent="0.2">
      <c r="Q1575" s="1"/>
    </row>
    <row r="1576" spans="17:17" x14ac:dyDescent="0.2">
      <c r="Q1576" s="1"/>
    </row>
    <row r="1577" spans="17:17" x14ac:dyDescent="0.2">
      <c r="Q1577" s="1"/>
    </row>
    <row r="1578" spans="17:17" x14ac:dyDescent="0.2">
      <c r="Q1578" s="1"/>
    </row>
    <row r="1579" spans="17:17" x14ac:dyDescent="0.2">
      <c r="Q1579" s="1"/>
    </row>
    <row r="1580" spans="17:17" x14ac:dyDescent="0.2">
      <c r="Q1580" s="1"/>
    </row>
    <row r="1581" spans="17:17" x14ac:dyDescent="0.2">
      <c r="Q1581" s="1"/>
    </row>
    <row r="1582" spans="17:17" x14ac:dyDescent="0.2">
      <c r="Q1582" s="1"/>
    </row>
    <row r="1583" spans="17:17" x14ac:dyDescent="0.2">
      <c r="Q1583" s="1"/>
    </row>
    <row r="1584" spans="17:17" x14ac:dyDescent="0.2">
      <c r="Q1584" s="1"/>
    </row>
    <row r="1585" spans="17:17" x14ac:dyDescent="0.2">
      <c r="Q1585" s="1"/>
    </row>
    <row r="1586" spans="17:17" x14ac:dyDescent="0.2">
      <c r="Q1586" s="1"/>
    </row>
    <row r="1587" spans="17:17" x14ac:dyDescent="0.2">
      <c r="Q1587" s="1"/>
    </row>
    <row r="1588" spans="17:17" x14ac:dyDescent="0.2">
      <c r="Q1588" s="1"/>
    </row>
    <row r="1589" spans="17:17" x14ac:dyDescent="0.2">
      <c r="Q1589" s="1"/>
    </row>
    <row r="1590" spans="17:17" x14ac:dyDescent="0.2">
      <c r="Q1590" s="1"/>
    </row>
    <row r="1591" spans="17:17" x14ac:dyDescent="0.2">
      <c r="Q1591" s="1"/>
    </row>
    <row r="1592" spans="17:17" x14ac:dyDescent="0.2">
      <c r="Q1592" s="1"/>
    </row>
    <row r="1593" spans="17:17" x14ac:dyDescent="0.2">
      <c r="Q1593" s="1"/>
    </row>
    <row r="1594" spans="17:17" x14ac:dyDescent="0.2">
      <c r="Q1594" s="1"/>
    </row>
    <row r="1595" spans="17:17" x14ac:dyDescent="0.2">
      <c r="Q1595" s="1"/>
    </row>
    <row r="1596" spans="17:17" x14ac:dyDescent="0.2">
      <c r="Q1596" s="1"/>
    </row>
    <row r="1597" spans="17:17" x14ac:dyDescent="0.2">
      <c r="Q1597" s="1"/>
    </row>
    <row r="1598" spans="17:17" x14ac:dyDescent="0.2">
      <c r="Q1598" s="1"/>
    </row>
    <row r="1599" spans="17:17" x14ac:dyDescent="0.2">
      <c r="Q1599" s="1"/>
    </row>
    <row r="1600" spans="17:17" x14ac:dyDescent="0.2">
      <c r="Q1600" s="1"/>
    </row>
    <row r="1601" spans="17:17" x14ac:dyDescent="0.2">
      <c r="Q1601" s="1"/>
    </row>
    <row r="1602" spans="17:17" x14ac:dyDescent="0.2">
      <c r="Q1602" s="1"/>
    </row>
    <row r="1603" spans="17:17" x14ac:dyDescent="0.2">
      <c r="Q1603" s="1"/>
    </row>
    <row r="1604" spans="17:17" x14ac:dyDescent="0.2">
      <c r="Q1604" s="1"/>
    </row>
    <row r="1605" spans="17:17" x14ac:dyDescent="0.2">
      <c r="Q1605" s="1"/>
    </row>
    <row r="1606" spans="17:17" x14ac:dyDescent="0.2">
      <c r="Q1606" s="1"/>
    </row>
    <row r="1607" spans="17:17" x14ac:dyDescent="0.2">
      <c r="Q1607" s="1"/>
    </row>
    <row r="1608" spans="17:17" x14ac:dyDescent="0.2">
      <c r="Q1608" s="1"/>
    </row>
    <row r="1609" spans="17:17" x14ac:dyDescent="0.2">
      <c r="Q1609" s="1"/>
    </row>
    <row r="1610" spans="17:17" x14ac:dyDescent="0.2">
      <c r="Q1610" s="1"/>
    </row>
    <row r="1611" spans="17:17" x14ac:dyDescent="0.2">
      <c r="Q1611" s="1"/>
    </row>
    <row r="1612" spans="17:17" x14ac:dyDescent="0.2">
      <c r="Q1612" s="1"/>
    </row>
    <row r="1613" spans="17:17" x14ac:dyDescent="0.2">
      <c r="Q1613" s="1"/>
    </row>
    <row r="1614" spans="17:17" x14ac:dyDescent="0.2">
      <c r="Q1614" s="1"/>
    </row>
    <row r="1615" spans="17:17" x14ac:dyDescent="0.2">
      <c r="Q1615" s="1"/>
    </row>
    <row r="1616" spans="17:17" x14ac:dyDescent="0.2">
      <c r="Q1616" s="1"/>
    </row>
    <row r="1617" spans="17:17" x14ac:dyDescent="0.2">
      <c r="Q1617" s="1"/>
    </row>
    <row r="1618" spans="17:17" x14ac:dyDescent="0.2">
      <c r="Q1618" s="1"/>
    </row>
    <row r="1619" spans="17:17" x14ac:dyDescent="0.2">
      <c r="Q1619" s="1"/>
    </row>
    <row r="1620" spans="17:17" x14ac:dyDescent="0.2">
      <c r="Q1620" s="1"/>
    </row>
    <row r="1621" spans="17:17" x14ac:dyDescent="0.2">
      <c r="Q1621" s="1"/>
    </row>
    <row r="1622" spans="17:17" x14ac:dyDescent="0.2">
      <c r="Q1622" s="1"/>
    </row>
    <row r="1623" spans="17:17" x14ac:dyDescent="0.2">
      <c r="Q1623" s="1"/>
    </row>
    <row r="1624" spans="17:17" x14ac:dyDescent="0.2">
      <c r="Q1624" s="1"/>
    </row>
    <row r="1625" spans="17:17" x14ac:dyDescent="0.2">
      <c r="Q1625" s="1"/>
    </row>
    <row r="1626" spans="17:17" x14ac:dyDescent="0.2">
      <c r="Q1626" s="1"/>
    </row>
    <row r="1627" spans="17:17" x14ac:dyDescent="0.2">
      <c r="Q1627" s="1"/>
    </row>
    <row r="1628" spans="17:17" x14ac:dyDescent="0.2">
      <c r="Q1628" s="1"/>
    </row>
    <row r="1629" spans="17:17" x14ac:dyDescent="0.2">
      <c r="Q1629" s="1"/>
    </row>
    <row r="1630" spans="17:17" x14ac:dyDescent="0.2">
      <c r="Q1630" s="1"/>
    </row>
    <row r="1631" spans="17:17" x14ac:dyDescent="0.2">
      <c r="Q1631" s="1"/>
    </row>
    <row r="1632" spans="17:17" x14ac:dyDescent="0.2">
      <c r="Q1632" s="1"/>
    </row>
    <row r="1633" spans="17:17" x14ac:dyDescent="0.2">
      <c r="Q1633" s="1"/>
    </row>
    <row r="1634" spans="17:17" x14ac:dyDescent="0.2">
      <c r="Q1634" s="1"/>
    </row>
    <row r="1635" spans="17:17" x14ac:dyDescent="0.2">
      <c r="Q1635" s="1"/>
    </row>
    <row r="1636" spans="17:17" x14ac:dyDescent="0.2">
      <c r="Q1636" s="1"/>
    </row>
    <row r="1637" spans="17:17" x14ac:dyDescent="0.2">
      <c r="Q1637" s="1"/>
    </row>
    <row r="1638" spans="17:17" x14ac:dyDescent="0.2">
      <c r="Q1638" s="1"/>
    </row>
    <row r="1639" spans="17:17" x14ac:dyDescent="0.2">
      <c r="Q1639" s="1"/>
    </row>
    <row r="1640" spans="17:17" x14ac:dyDescent="0.2">
      <c r="Q1640" s="1"/>
    </row>
    <row r="1641" spans="17:17" x14ac:dyDescent="0.2">
      <c r="Q1641" s="1"/>
    </row>
    <row r="1642" spans="17:17" x14ac:dyDescent="0.2">
      <c r="Q1642" s="1"/>
    </row>
    <row r="1643" spans="17:17" x14ac:dyDescent="0.2">
      <c r="Q1643" s="1"/>
    </row>
    <row r="1644" spans="17:17" x14ac:dyDescent="0.2">
      <c r="Q1644" s="1"/>
    </row>
    <row r="1645" spans="17:17" x14ac:dyDescent="0.2">
      <c r="Q1645" s="1"/>
    </row>
    <row r="1646" spans="17:17" x14ac:dyDescent="0.2">
      <c r="Q1646" s="1"/>
    </row>
    <row r="1647" spans="17:17" x14ac:dyDescent="0.2">
      <c r="Q1647" s="1"/>
    </row>
    <row r="1648" spans="17:17" x14ac:dyDescent="0.2">
      <c r="Q1648" s="1"/>
    </row>
    <row r="1649" spans="17:17" x14ac:dyDescent="0.2">
      <c r="Q1649" s="1"/>
    </row>
    <row r="1650" spans="17:17" x14ac:dyDescent="0.2">
      <c r="Q1650" s="1"/>
    </row>
    <row r="1651" spans="17:17" x14ac:dyDescent="0.2">
      <c r="Q1651" s="1"/>
    </row>
    <row r="1652" spans="17:17" x14ac:dyDescent="0.2">
      <c r="Q1652" s="1"/>
    </row>
    <row r="1653" spans="17:17" x14ac:dyDescent="0.2">
      <c r="Q1653" s="1"/>
    </row>
    <row r="1654" spans="17:17" x14ac:dyDescent="0.2">
      <c r="Q1654" s="1"/>
    </row>
    <row r="1655" spans="17:17" x14ac:dyDescent="0.2">
      <c r="Q1655" s="1"/>
    </row>
    <row r="1656" spans="17:17" x14ac:dyDescent="0.2">
      <c r="Q1656" s="1"/>
    </row>
    <row r="1657" spans="17:17" x14ac:dyDescent="0.2">
      <c r="Q1657" s="1"/>
    </row>
    <row r="1658" spans="17:17" x14ac:dyDescent="0.2">
      <c r="Q1658" s="1"/>
    </row>
    <row r="1659" spans="17:17" x14ac:dyDescent="0.2">
      <c r="Q1659" s="1"/>
    </row>
    <row r="1660" spans="17:17" x14ac:dyDescent="0.2">
      <c r="Q1660" s="1"/>
    </row>
    <row r="1661" spans="17:17" x14ac:dyDescent="0.2">
      <c r="Q1661" s="1"/>
    </row>
    <row r="1662" spans="17:17" x14ac:dyDescent="0.2">
      <c r="Q1662" s="1"/>
    </row>
    <row r="1663" spans="17:17" x14ac:dyDescent="0.2">
      <c r="Q1663" s="1"/>
    </row>
    <row r="1664" spans="17:17" x14ac:dyDescent="0.2">
      <c r="Q1664" s="1"/>
    </row>
    <row r="1665" spans="17:17" x14ac:dyDescent="0.2">
      <c r="Q1665" s="1"/>
    </row>
    <row r="1666" spans="17:17" x14ac:dyDescent="0.2">
      <c r="Q1666" s="1"/>
    </row>
    <row r="1667" spans="17:17" x14ac:dyDescent="0.2">
      <c r="Q1667" s="1"/>
    </row>
    <row r="1668" spans="17:17" x14ac:dyDescent="0.2">
      <c r="Q1668" s="1"/>
    </row>
    <row r="1669" spans="17:17" x14ac:dyDescent="0.2">
      <c r="Q1669" s="1"/>
    </row>
    <row r="1670" spans="17:17" x14ac:dyDescent="0.2">
      <c r="Q1670" s="1"/>
    </row>
    <row r="1671" spans="17:17" x14ac:dyDescent="0.2">
      <c r="Q1671" s="1"/>
    </row>
    <row r="1672" spans="17:17" x14ac:dyDescent="0.2">
      <c r="Q1672" s="1"/>
    </row>
    <row r="1673" spans="17:17" x14ac:dyDescent="0.2">
      <c r="Q1673" s="1"/>
    </row>
    <row r="1674" spans="17:17" x14ac:dyDescent="0.2">
      <c r="Q1674" s="1"/>
    </row>
    <row r="1675" spans="17:17" x14ac:dyDescent="0.2">
      <c r="Q1675" s="1"/>
    </row>
    <row r="1676" spans="17:17" x14ac:dyDescent="0.2">
      <c r="Q1676" s="1"/>
    </row>
    <row r="1677" spans="17:17" x14ac:dyDescent="0.2">
      <c r="Q1677" s="1"/>
    </row>
    <row r="1678" spans="17:17" x14ac:dyDescent="0.2">
      <c r="Q1678" s="1"/>
    </row>
    <row r="1679" spans="17:17" x14ac:dyDescent="0.2">
      <c r="Q1679" s="1"/>
    </row>
    <row r="1680" spans="17:17" x14ac:dyDescent="0.2">
      <c r="Q1680" s="1"/>
    </row>
    <row r="1681" spans="17:17" x14ac:dyDescent="0.2">
      <c r="Q1681" s="1"/>
    </row>
    <row r="1682" spans="17:17" x14ac:dyDescent="0.2">
      <c r="Q1682" s="1"/>
    </row>
    <row r="1683" spans="17:17" x14ac:dyDescent="0.2">
      <c r="Q1683" s="1"/>
    </row>
    <row r="1684" spans="17:17" x14ac:dyDescent="0.2">
      <c r="Q1684" s="1"/>
    </row>
    <row r="1685" spans="17:17" x14ac:dyDescent="0.2">
      <c r="Q1685" s="1"/>
    </row>
    <row r="1686" spans="17:17" x14ac:dyDescent="0.2">
      <c r="Q1686" s="1"/>
    </row>
    <row r="1687" spans="17:17" x14ac:dyDescent="0.2">
      <c r="Q1687" s="1"/>
    </row>
    <row r="1688" spans="17:17" x14ac:dyDescent="0.2">
      <c r="Q1688" s="1"/>
    </row>
    <row r="1689" spans="17:17" x14ac:dyDescent="0.2">
      <c r="Q1689" s="1"/>
    </row>
    <row r="1690" spans="17:17" x14ac:dyDescent="0.2">
      <c r="Q1690" s="1"/>
    </row>
    <row r="1691" spans="17:17" x14ac:dyDescent="0.2">
      <c r="Q1691" s="1"/>
    </row>
    <row r="1692" spans="17:17" x14ac:dyDescent="0.2">
      <c r="Q1692" s="1"/>
    </row>
    <row r="1693" spans="17:17" x14ac:dyDescent="0.2">
      <c r="Q1693" s="1"/>
    </row>
    <row r="1694" spans="17:17" x14ac:dyDescent="0.2">
      <c r="Q1694" s="1"/>
    </row>
    <row r="1695" spans="17:17" x14ac:dyDescent="0.2">
      <c r="Q1695" s="1"/>
    </row>
    <row r="1696" spans="17:17" x14ac:dyDescent="0.2">
      <c r="Q1696" s="1"/>
    </row>
    <row r="1697" spans="17:17" x14ac:dyDescent="0.2">
      <c r="Q1697" s="1"/>
    </row>
    <row r="1698" spans="17:17" x14ac:dyDescent="0.2">
      <c r="Q1698" s="1"/>
    </row>
    <row r="1699" spans="17:17" x14ac:dyDescent="0.2">
      <c r="Q1699" s="1"/>
    </row>
    <row r="1700" spans="17:17" x14ac:dyDescent="0.2">
      <c r="Q1700" s="1"/>
    </row>
    <row r="1701" spans="17:17" x14ac:dyDescent="0.2">
      <c r="Q1701" s="1"/>
    </row>
    <row r="1702" spans="17:17" x14ac:dyDescent="0.2">
      <c r="Q1702" s="1"/>
    </row>
    <row r="1703" spans="17:17" x14ac:dyDescent="0.2">
      <c r="Q1703" s="1"/>
    </row>
    <row r="1704" spans="17:17" x14ac:dyDescent="0.2">
      <c r="Q1704" s="1"/>
    </row>
    <row r="1705" spans="17:17" x14ac:dyDescent="0.2">
      <c r="Q1705" s="1"/>
    </row>
    <row r="1706" spans="17:17" x14ac:dyDescent="0.2">
      <c r="Q1706" s="1"/>
    </row>
    <row r="1707" spans="17:17" x14ac:dyDescent="0.2">
      <c r="Q1707" s="1"/>
    </row>
    <row r="1708" spans="17:17" x14ac:dyDescent="0.2">
      <c r="Q1708" s="1"/>
    </row>
    <row r="1709" spans="17:17" x14ac:dyDescent="0.2">
      <c r="Q1709" s="1"/>
    </row>
    <row r="1710" spans="17:17" x14ac:dyDescent="0.2">
      <c r="Q1710" s="1"/>
    </row>
    <row r="1711" spans="17:17" x14ac:dyDescent="0.2">
      <c r="Q1711" s="1"/>
    </row>
    <row r="1712" spans="17:17" x14ac:dyDescent="0.2">
      <c r="Q1712" s="1"/>
    </row>
    <row r="1713" spans="17:17" x14ac:dyDescent="0.2">
      <c r="Q1713" s="1"/>
    </row>
    <row r="1714" spans="17:17" x14ac:dyDescent="0.2">
      <c r="Q1714" s="1"/>
    </row>
    <row r="1715" spans="17:17" x14ac:dyDescent="0.2">
      <c r="Q1715" s="1"/>
    </row>
    <row r="1716" spans="17:17" x14ac:dyDescent="0.2">
      <c r="Q1716" s="1"/>
    </row>
    <row r="1717" spans="17:17" x14ac:dyDescent="0.2">
      <c r="Q1717" s="1"/>
    </row>
    <row r="1718" spans="17:17" x14ac:dyDescent="0.2">
      <c r="Q1718" s="1"/>
    </row>
    <row r="1719" spans="17:17" x14ac:dyDescent="0.2">
      <c r="Q1719" s="1"/>
    </row>
    <row r="1720" spans="17:17" x14ac:dyDescent="0.2">
      <c r="Q1720" s="1"/>
    </row>
    <row r="1721" spans="17:17" x14ac:dyDescent="0.2">
      <c r="Q1721" s="1"/>
    </row>
    <row r="1722" spans="17:17" x14ac:dyDescent="0.2">
      <c r="Q1722" s="1"/>
    </row>
    <row r="1723" spans="17:17" x14ac:dyDescent="0.2">
      <c r="Q1723" s="1"/>
    </row>
    <row r="1724" spans="17:17" x14ac:dyDescent="0.2">
      <c r="Q1724" s="1"/>
    </row>
    <row r="1725" spans="17:17" x14ac:dyDescent="0.2">
      <c r="Q1725" s="1"/>
    </row>
    <row r="1726" spans="17:17" x14ac:dyDescent="0.2">
      <c r="Q1726" s="1"/>
    </row>
    <row r="1727" spans="17:17" x14ac:dyDescent="0.2">
      <c r="Q1727" s="1"/>
    </row>
    <row r="1728" spans="17:17" x14ac:dyDescent="0.2">
      <c r="Q1728" s="1"/>
    </row>
    <row r="1729" spans="17:17" x14ac:dyDescent="0.2">
      <c r="Q1729" s="1"/>
    </row>
    <row r="1730" spans="17:17" x14ac:dyDescent="0.2">
      <c r="Q1730" s="1"/>
    </row>
    <row r="1731" spans="17:17" x14ac:dyDescent="0.2">
      <c r="Q1731" s="1"/>
    </row>
    <row r="1732" spans="17:17" x14ac:dyDescent="0.2">
      <c r="Q1732" s="1"/>
    </row>
    <row r="1733" spans="17:17" x14ac:dyDescent="0.2">
      <c r="Q1733" s="1"/>
    </row>
    <row r="1734" spans="17:17" x14ac:dyDescent="0.2">
      <c r="Q1734" s="1"/>
    </row>
    <row r="1735" spans="17:17" x14ac:dyDescent="0.2">
      <c r="Q1735" s="1"/>
    </row>
    <row r="1736" spans="17:17" x14ac:dyDescent="0.2">
      <c r="Q1736" s="1"/>
    </row>
    <row r="1737" spans="17:17" x14ac:dyDescent="0.2">
      <c r="Q1737" s="1"/>
    </row>
    <row r="1738" spans="17:17" x14ac:dyDescent="0.2">
      <c r="Q1738" s="1"/>
    </row>
    <row r="1739" spans="17:17" x14ac:dyDescent="0.2">
      <c r="Q1739" s="1"/>
    </row>
    <row r="1740" spans="17:17" x14ac:dyDescent="0.2">
      <c r="Q1740" s="1"/>
    </row>
    <row r="1741" spans="17:17" x14ac:dyDescent="0.2">
      <c r="Q1741" s="1"/>
    </row>
    <row r="1742" spans="17:17" x14ac:dyDescent="0.2">
      <c r="Q1742" s="1"/>
    </row>
    <row r="1743" spans="17:17" x14ac:dyDescent="0.2">
      <c r="Q1743" s="1"/>
    </row>
    <row r="1744" spans="17:17" x14ac:dyDescent="0.2">
      <c r="Q1744" s="1"/>
    </row>
    <row r="1745" spans="17:17" x14ac:dyDescent="0.2">
      <c r="Q1745" s="1"/>
    </row>
    <row r="1746" spans="17:17" x14ac:dyDescent="0.2">
      <c r="Q1746" s="1"/>
    </row>
    <row r="1747" spans="17:17" x14ac:dyDescent="0.2">
      <c r="Q1747" s="1"/>
    </row>
    <row r="1748" spans="17:17" x14ac:dyDescent="0.2">
      <c r="Q1748" s="1"/>
    </row>
    <row r="1749" spans="17:17" x14ac:dyDescent="0.2">
      <c r="Q1749" s="1"/>
    </row>
    <row r="1750" spans="17:17" x14ac:dyDescent="0.2">
      <c r="Q1750" s="1"/>
    </row>
    <row r="1751" spans="17:17" x14ac:dyDescent="0.2">
      <c r="Q1751" s="1"/>
    </row>
    <row r="1752" spans="17:17" x14ac:dyDescent="0.2">
      <c r="Q1752" s="1"/>
    </row>
    <row r="1753" spans="17:17" x14ac:dyDescent="0.2">
      <c r="Q1753" s="1"/>
    </row>
    <row r="1754" spans="17:17" x14ac:dyDescent="0.2">
      <c r="Q1754" s="1"/>
    </row>
    <row r="1755" spans="17:17" x14ac:dyDescent="0.2">
      <c r="Q1755" s="1"/>
    </row>
    <row r="1756" spans="17:17" x14ac:dyDescent="0.2">
      <c r="Q1756" s="1"/>
    </row>
    <row r="1757" spans="17:17" x14ac:dyDescent="0.2">
      <c r="Q1757" s="1"/>
    </row>
    <row r="1758" spans="17:17" x14ac:dyDescent="0.2">
      <c r="Q1758" s="1"/>
    </row>
    <row r="1759" spans="17:17" x14ac:dyDescent="0.2">
      <c r="Q1759" s="1"/>
    </row>
    <row r="1760" spans="17:17" x14ac:dyDescent="0.2">
      <c r="Q1760" s="1"/>
    </row>
    <row r="1761" spans="17:17" x14ac:dyDescent="0.2">
      <c r="Q1761" s="1"/>
    </row>
    <row r="1762" spans="17:17" x14ac:dyDescent="0.2">
      <c r="Q1762" s="1"/>
    </row>
    <row r="1763" spans="17:17" x14ac:dyDescent="0.2">
      <c r="Q1763" s="1"/>
    </row>
    <row r="1764" spans="17:17" x14ac:dyDescent="0.2">
      <c r="Q1764" s="1"/>
    </row>
    <row r="1765" spans="17:17" x14ac:dyDescent="0.2">
      <c r="Q1765" s="1"/>
    </row>
    <row r="1766" spans="17:17" x14ac:dyDescent="0.2">
      <c r="Q1766" s="1"/>
    </row>
    <row r="1767" spans="17:17" x14ac:dyDescent="0.2">
      <c r="Q1767" s="1"/>
    </row>
    <row r="1768" spans="17:17" x14ac:dyDescent="0.2">
      <c r="Q1768" s="1"/>
    </row>
    <row r="1769" spans="17:17" x14ac:dyDescent="0.2">
      <c r="Q1769" s="1"/>
    </row>
    <row r="1770" spans="17:17" x14ac:dyDescent="0.2">
      <c r="Q1770" s="1"/>
    </row>
    <row r="1771" spans="17:17" x14ac:dyDescent="0.2">
      <c r="Q1771" s="1"/>
    </row>
    <row r="1772" spans="17:17" x14ac:dyDescent="0.2">
      <c r="Q1772" s="1"/>
    </row>
    <row r="1773" spans="17:17" x14ac:dyDescent="0.2">
      <c r="Q1773" s="1"/>
    </row>
    <row r="1774" spans="17:17" x14ac:dyDescent="0.2">
      <c r="Q1774" s="1"/>
    </row>
    <row r="1775" spans="17:17" x14ac:dyDescent="0.2">
      <c r="Q1775" s="1"/>
    </row>
    <row r="1776" spans="17:17" x14ac:dyDescent="0.2">
      <c r="Q1776" s="1"/>
    </row>
    <row r="1777" spans="17:17" x14ac:dyDescent="0.2">
      <c r="Q1777" s="1"/>
    </row>
    <row r="1778" spans="17:17" x14ac:dyDescent="0.2">
      <c r="Q1778" s="1"/>
    </row>
    <row r="1779" spans="17:17" x14ac:dyDescent="0.2">
      <c r="Q1779" s="1"/>
    </row>
    <row r="1780" spans="17:17" x14ac:dyDescent="0.2">
      <c r="Q1780" s="1"/>
    </row>
    <row r="1781" spans="17:17" x14ac:dyDescent="0.2">
      <c r="Q1781" s="1"/>
    </row>
    <row r="1782" spans="17:17" x14ac:dyDescent="0.2">
      <c r="Q1782" s="1"/>
    </row>
    <row r="1783" spans="17:17" x14ac:dyDescent="0.2">
      <c r="Q1783" s="1"/>
    </row>
    <row r="1784" spans="17:17" x14ac:dyDescent="0.2">
      <c r="Q1784" s="1"/>
    </row>
    <row r="1785" spans="17:17" x14ac:dyDescent="0.2">
      <c r="Q1785" s="1"/>
    </row>
    <row r="1786" spans="17:17" x14ac:dyDescent="0.2">
      <c r="Q1786" s="1"/>
    </row>
    <row r="1787" spans="17:17" x14ac:dyDescent="0.2">
      <c r="Q1787" s="1"/>
    </row>
    <row r="1788" spans="17:17" x14ac:dyDescent="0.2">
      <c r="Q1788" s="1"/>
    </row>
    <row r="1789" spans="17:17" x14ac:dyDescent="0.2">
      <c r="Q1789" s="1"/>
    </row>
    <row r="1790" spans="17:17" x14ac:dyDescent="0.2">
      <c r="Q1790" s="1"/>
    </row>
    <row r="1791" spans="17:17" x14ac:dyDescent="0.2">
      <c r="Q1791" s="1"/>
    </row>
    <row r="1792" spans="17:17" x14ac:dyDescent="0.2">
      <c r="Q1792" s="1"/>
    </row>
    <row r="1793" spans="17:17" x14ac:dyDescent="0.2">
      <c r="Q1793" s="1"/>
    </row>
    <row r="1794" spans="17:17" x14ac:dyDescent="0.2">
      <c r="Q1794" s="1"/>
    </row>
    <row r="1795" spans="17:17" x14ac:dyDescent="0.2">
      <c r="Q1795" s="1"/>
    </row>
    <row r="1796" spans="17:17" x14ac:dyDescent="0.2">
      <c r="Q1796" s="1"/>
    </row>
    <row r="1797" spans="17:17" x14ac:dyDescent="0.2">
      <c r="Q1797" s="1"/>
    </row>
    <row r="1798" spans="17:17" x14ac:dyDescent="0.2">
      <c r="Q1798" s="1"/>
    </row>
    <row r="1799" spans="17:17" x14ac:dyDescent="0.2">
      <c r="Q1799" s="1"/>
    </row>
    <row r="1800" spans="17:17" x14ac:dyDescent="0.2">
      <c r="Q1800" s="1"/>
    </row>
    <row r="1801" spans="17:17" x14ac:dyDescent="0.2">
      <c r="Q1801" s="1"/>
    </row>
    <row r="1802" spans="17:17" x14ac:dyDescent="0.2">
      <c r="Q1802" s="1"/>
    </row>
    <row r="1803" spans="17:17" x14ac:dyDescent="0.2">
      <c r="Q1803" s="1"/>
    </row>
    <row r="1804" spans="17:17" x14ac:dyDescent="0.2">
      <c r="Q1804" s="1"/>
    </row>
    <row r="1805" spans="17:17" x14ac:dyDescent="0.2">
      <c r="Q1805" s="1"/>
    </row>
    <row r="1806" spans="17:17" x14ac:dyDescent="0.2">
      <c r="Q1806" s="1"/>
    </row>
    <row r="1807" spans="17:17" x14ac:dyDescent="0.2">
      <c r="Q1807" s="1"/>
    </row>
    <row r="1808" spans="17:17" x14ac:dyDescent="0.2">
      <c r="Q1808" s="1"/>
    </row>
    <row r="1809" spans="17:17" x14ac:dyDescent="0.2">
      <c r="Q1809" s="1"/>
    </row>
    <row r="1810" spans="17:17" x14ac:dyDescent="0.2">
      <c r="Q1810" s="1"/>
    </row>
    <row r="1811" spans="17:17" x14ac:dyDescent="0.2">
      <c r="Q1811" s="1"/>
    </row>
    <row r="1812" spans="17:17" x14ac:dyDescent="0.2">
      <c r="Q1812" s="1"/>
    </row>
    <row r="1813" spans="17:17" x14ac:dyDescent="0.2">
      <c r="Q1813" s="1"/>
    </row>
    <row r="1814" spans="17:17" x14ac:dyDescent="0.2">
      <c r="Q1814" s="1"/>
    </row>
    <row r="1815" spans="17:17" x14ac:dyDescent="0.2">
      <c r="Q1815" s="1"/>
    </row>
    <row r="1816" spans="17:17" x14ac:dyDescent="0.2">
      <c r="Q1816" s="1"/>
    </row>
    <row r="1817" spans="17:17" x14ac:dyDescent="0.2">
      <c r="Q1817" s="1"/>
    </row>
    <row r="1818" spans="17:17" x14ac:dyDescent="0.2">
      <c r="Q1818" s="1"/>
    </row>
    <row r="1819" spans="17:17" x14ac:dyDescent="0.2">
      <c r="Q1819" s="1"/>
    </row>
    <row r="1820" spans="17:17" x14ac:dyDescent="0.2">
      <c r="Q1820" s="1"/>
    </row>
    <row r="1821" spans="17:17" x14ac:dyDescent="0.2">
      <c r="Q1821" s="1"/>
    </row>
    <row r="1822" spans="17:17" x14ac:dyDescent="0.2">
      <c r="Q1822" s="1"/>
    </row>
    <row r="1823" spans="17:17" x14ac:dyDescent="0.2">
      <c r="Q1823" s="1"/>
    </row>
    <row r="1824" spans="17:17" x14ac:dyDescent="0.2">
      <c r="Q1824" s="1"/>
    </row>
    <row r="1825" spans="17:17" x14ac:dyDescent="0.2">
      <c r="Q1825" s="1"/>
    </row>
    <row r="1826" spans="17:17" x14ac:dyDescent="0.2">
      <c r="Q1826" s="1"/>
    </row>
    <row r="1827" spans="17:17" x14ac:dyDescent="0.2">
      <c r="Q1827" s="1"/>
    </row>
    <row r="1828" spans="17:17" x14ac:dyDescent="0.2">
      <c r="Q1828" s="1"/>
    </row>
    <row r="1829" spans="17:17" x14ac:dyDescent="0.2">
      <c r="Q1829" s="1"/>
    </row>
    <row r="1830" spans="17:17" x14ac:dyDescent="0.2">
      <c r="Q1830" s="1"/>
    </row>
    <row r="1831" spans="17:17" x14ac:dyDescent="0.2">
      <c r="Q1831" s="1"/>
    </row>
    <row r="1832" spans="17:17" x14ac:dyDescent="0.2">
      <c r="Q1832" s="1"/>
    </row>
    <row r="1833" spans="17:17" x14ac:dyDescent="0.2">
      <c r="Q1833" s="1"/>
    </row>
    <row r="1834" spans="17:17" x14ac:dyDescent="0.2">
      <c r="Q1834" s="1"/>
    </row>
    <row r="1835" spans="17:17" x14ac:dyDescent="0.2">
      <c r="Q1835" s="1"/>
    </row>
    <row r="1836" spans="17:17" x14ac:dyDescent="0.2">
      <c r="Q1836" s="1"/>
    </row>
    <row r="1837" spans="17:17" x14ac:dyDescent="0.2">
      <c r="Q1837" s="1"/>
    </row>
    <row r="1838" spans="17:17" x14ac:dyDescent="0.2">
      <c r="Q1838" s="1"/>
    </row>
    <row r="1839" spans="17:17" x14ac:dyDescent="0.2">
      <c r="Q1839" s="1"/>
    </row>
    <row r="1840" spans="17:17" x14ac:dyDescent="0.2">
      <c r="Q1840" s="1"/>
    </row>
    <row r="1841" spans="17:17" x14ac:dyDescent="0.2">
      <c r="Q1841" s="1"/>
    </row>
    <row r="1842" spans="17:17" x14ac:dyDescent="0.2">
      <c r="Q1842" s="1"/>
    </row>
    <row r="1843" spans="17:17" x14ac:dyDescent="0.2">
      <c r="Q1843" s="1"/>
    </row>
    <row r="1844" spans="17:17" x14ac:dyDescent="0.2">
      <c r="Q1844" s="1"/>
    </row>
    <row r="1845" spans="17:17" x14ac:dyDescent="0.2">
      <c r="Q1845" s="1"/>
    </row>
    <row r="1846" spans="17:17" x14ac:dyDescent="0.2">
      <c r="Q1846" s="1"/>
    </row>
    <row r="1847" spans="17:17" x14ac:dyDescent="0.2">
      <c r="Q1847" s="1"/>
    </row>
    <row r="1848" spans="17:17" x14ac:dyDescent="0.2">
      <c r="Q1848" s="1"/>
    </row>
    <row r="1849" spans="17:17" x14ac:dyDescent="0.2">
      <c r="Q1849" s="1"/>
    </row>
    <row r="1850" spans="17:17" x14ac:dyDescent="0.2">
      <c r="Q1850" s="1"/>
    </row>
    <row r="1851" spans="17:17" x14ac:dyDescent="0.2">
      <c r="Q1851" s="1"/>
    </row>
    <row r="1852" spans="17:17" x14ac:dyDescent="0.2">
      <c r="Q1852" s="1"/>
    </row>
    <row r="1853" spans="17:17" x14ac:dyDescent="0.2">
      <c r="Q1853" s="1"/>
    </row>
    <row r="1854" spans="17:17" x14ac:dyDescent="0.2">
      <c r="Q1854" s="1"/>
    </row>
    <row r="1855" spans="17:17" x14ac:dyDescent="0.2">
      <c r="Q1855" s="1"/>
    </row>
    <row r="1856" spans="17:17" x14ac:dyDescent="0.2">
      <c r="Q1856" s="1"/>
    </row>
    <row r="1857" spans="17:17" x14ac:dyDescent="0.2">
      <c r="Q1857" s="1"/>
    </row>
    <row r="1858" spans="17:17" x14ac:dyDescent="0.2">
      <c r="Q1858" s="1"/>
    </row>
    <row r="1859" spans="17:17" x14ac:dyDescent="0.2">
      <c r="Q1859" s="1"/>
    </row>
    <row r="1860" spans="17:17" x14ac:dyDescent="0.2">
      <c r="Q1860" s="1"/>
    </row>
    <row r="1861" spans="17:17" x14ac:dyDescent="0.2">
      <c r="Q1861" s="1"/>
    </row>
    <row r="1862" spans="17:17" x14ac:dyDescent="0.2">
      <c r="Q1862" s="1"/>
    </row>
    <row r="1863" spans="17:17" x14ac:dyDescent="0.2">
      <c r="Q1863" s="1"/>
    </row>
    <row r="1864" spans="17:17" x14ac:dyDescent="0.2">
      <c r="Q1864" s="1"/>
    </row>
    <row r="1865" spans="17:17" x14ac:dyDescent="0.2">
      <c r="Q1865" s="1"/>
    </row>
    <row r="1866" spans="17:17" x14ac:dyDescent="0.2">
      <c r="Q1866" s="1"/>
    </row>
    <row r="1867" spans="17:17" x14ac:dyDescent="0.2">
      <c r="Q1867" s="1"/>
    </row>
    <row r="1868" spans="17:17" x14ac:dyDescent="0.2">
      <c r="Q1868" s="1"/>
    </row>
    <row r="1869" spans="17:17" x14ac:dyDescent="0.2">
      <c r="Q1869" s="1"/>
    </row>
    <row r="1870" spans="17:17" x14ac:dyDescent="0.2">
      <c r="Q1870" s="1"/>
    </row>
    <row r="1871" spans="17:17" x14ac:dyDescent="0.2">
      <c r="Q1871" s="1"/>
    </row>
    <row r="1872" spans="17:17" x14ac:dyDescent="0.2">
      <c r="Q1872" s="1"/>
    </row>
    <row r="1873" spans="17:17" x14ac:dyDescent="0.2">
      <c r="Q1873" s="1"/>
    </row>
    <row r="1874" spans="17:17" x14ac:dyDescent="0.2">
      <c r="Q1874" s="1"/>
    </row>
    <row r="1875" spans="17:17" x14ac:dyDescent="0.2">
      <c r="Q1875" s="1"/>
    </row>
    <row r="1876" spans="17:17" x14ac:dyDescent="0.2">
      <c r="Q1876" s="1"/>
    </row>
    <row r="1877" spans="17:17" x14ac:dyDescent="0.2">
      <c r="Q1877" s="1"/>
    </row>
    <row r="1878" spans="17:17" x14ac:dyDescent="0.2">
      <c r="Q1878" s="1"/>
    </row>
    <row r="1879" spans="17:17" x14ac:dyDescent="0.2">
      <c r="Q1879" s="1"/>
    </row>
    <row r="1880" spans="17:17" x14ac:dyDescent="0.2">
      <c r="Q1880" s="1"/>
    </row>
    <row r="1881" spans="17:17" x14ac:dyDescent="0.2">
      <c r="Q1881" s="1"/>
    </row>
    <row r="1882" spans="17:17" x14ac:dyDescent="0.2">
      <c r="Q1882" s="1"/>
    </row>
    <row r="1883" spans="17:17" x14ac:dyDescent="0.2">
      <c r="Q1883" s="1"/>
    </row>
    <row r="1884" spans="17:17" x14ac:dyDescent="0.2">
      <c r="Q1884" s="1"/>
    </row>
    <row r="1885" spans="17:17" x14ac:dyDescent="0.2">
      <c r="Q1885" s="1"/>
    </row>
    <row r="1886" spans="17:17" x14ac:dyDescent="0.2">
      <c r="Q1886" s="1"/>
    </row>
    <row r="1887" spans="17:17" x14ac:dyDescent="0.2">
      <c r="Q1887" s="1"/>
    </row>
    <row r="1888" spans="17:17" x14ac:dyDescent="0.2">
      <c r="Q1888" s="1"/>
    </row>
    <row r="1889" spans="17:17" x14ac:dyDescent="0.2">
      <c r="Q1889" s="1"/>
    </row>
    <row r="1890" spans="17:17" x14ac:dyDescent="0.2">
      <c r="Q1890" s="1"/>
    </row>
    <row r="1891" spans="17:17" x14ac:dyDescent="0.2">
      <c r="Q1891" s="1"/>
    </row>
    <row r="1892" spans="17:17" x14ac:dyDescent="0.2">
      <c r="Q1892" s="1"/>
    </row>
    <row r="1893" spans="17:17" x14ac:dyDescent="0.2">
      <c r="Q1893" s="1"/>
    </row>
    <row r="1894" spans="17:17" x14ac:dyDescent="0.2">
      <c r="Q1894" s="1"/>
    </row>
    <row r="1895" spans="17:17" x14ac:dyDescent="0.2">
      <c r="Q1895" s="1"/>
    </row>
    <row r="1896" spans="17:17" x14ac:dyDescent="0.2">
      <c r="Q1896" s="1"/>
    </row>
    <row r="1897" spans="17:17" x14ac:dyDescent="0.2">
      <c r="Q1897" s="1"/>
    </row>
    <row r="1898" spans="17:17" x14ac:dyDescent="0.2">
      <c r="Q1898" s="1"/>
    </row>
    <row r="1899" spans="17:17" x14ac:dyDescent="0.2">
      <c r="Q1899" s="1"/>
    </row>
    <row r="1900" spans="17:17" x14ac:dyDescent="0.2">
      <c r="Q1900" s="1"/>
    </row>
    <row r="1901" spans="17:17" x14ac:dyDescent="0.2">
      <c r="Q1901" s="1"/>
    </row>
    <row r="1902" spans="17:17" x14ac:dyDescent="0.2">
      <c r="Q1902" s="1"/>
    </row>
    <row r="1903" spans="17:17" x14ac:dyDescent="0.2">
      <c r="Q1903" s="1"/>
    </row>
    <row r="1904" spans="17:17" x14ac:dyDescent="0.2">
      <c r="Q1904" s="1"/>
    </row>
    <row r="1905" spans="17:17" x14ac:dyDescent="0.2">
      <c r="Q1905" s="1"/>
    </row>
    <row r="1906" spans="17:17" x14ac:dyDescent="0.2">
      <c r="Q1906" s="1"/>
    </row>
    <row r="1907" spans="17:17" x14ac:dyDescent="0.2">
      <c r="Q1907" s="1"/>
    </row>
    <row r="1908" spans="17:17" x14ac:dyDescent="0.2">
      <c r="Q1908" s="1"/>
    </row>
    <row r="1909" spans="17:17" x14ac:dyDescent="0.2">
      <c r="Q1909" s="1"/>
    </row>
    <row r="1910" spans="17:17" x14ac:dyDescent="0.2">
      <c r="Q1910" s="1"/>
    </row>
    <row r="1911" spans="17:17" x14ac:dyDescent="0.2">
      <c r="Q1911" s="1"/>
    </row>
    <row r="1912" spans="17:17" x14ac:dyDescent="0.2">
      <c r="Q1912" s="1"/>
    </row>
    <row r="1913" spans="17:17" x14ac:dyDescent="0.2">
      <c r="Q1913" s="1"/>
    </row>
    <row r="1914" spans="17:17" x14ac:dyDescent="0.2">
      <c r="Q1914" s="1"/>
    </row>
    <row r="1915" spans="17:17" x14ac:dyDescent="0.2">
      <c r="Q1915" s="1"/>
    </row>
    <row r="1916" spans="17:17" x14ac:dyDescent="0.2">
      <c r="Q1916" s="1"/>
    </row>
    <row r="1917" spans="17:17" x14ac:dyDescent="0.2">
      <c r="Q1917" s="1"/>
    </row>
    <row r="1918" spans="17:17" x14ac:dyDescent="0.2">
      <c r="Q1918" s="1"/>
    </row>
    <row r="1919" spans="17:17" x14ac:dyDescent="0.2">
      <c r="Q1919" s="1"/>
    </row>
    <row r="1920" spans="17:17" x14ac:dyDescent="0.2">
      <c r="Q1920" s="1"/>
    </row>
    <row r="1921" spans="17:17" x14ac:dyDescent="0.2">
      <c r="Q1921" s="1"/>
    </row>
    <row r="1922" spans="17:17" x14ac:dyDescent="0.2">
      <c r="Q1922" s="1"/>
    </row>
    <row r="1923" spans="17:17" x14ac:dyDescent="0.2">
      <c r="Q1923" s="1"/>
    </row>
    <row r="1924" spans="17:17" x14ac:dyDescent="0.2">
      <c r="Q1924" s="1"/>
    </row>
    <row r="1925" spans="17:17" x14ac:dyDescent="0.2">
      <c r="Q1925" s="1"/>
    </row>
    <row r="1926" spans="17:17" x14ac:dyDescent="0.2">
      <c r="Q1926" s="1"/>
    </row>
    <row r="1927" spans="17:17" x14ac:dyDescent="0.2">
      <c r="Q1927" s="1"/>
    </row>
    <row r="1928" spans="17:17" x14ac:dyDescent="0.2">
      <c r="Q1928" s="1"/>
    </row>
    <row r="1929" spans="17:17" x14ac:dyDescent="0.2">
      <c r="Q1929" s="1"/>
    </row>
    <row r="1930" spans="17:17" x14ac:dyDescent="0.2">
      <c r="Q1930" s="1"/>
    </row>
    <row r="1931" spans="17:17" x14ac:dyDescent="0.2">
      <c r="Q1931" s="1"/>
    </row>
    <row r="1932" spans="17:17" x14ac:dyDescent="0.2">
      <c r="Q1932" s="1"/>
    </row>
    <row r="1933" spans="17:17" x14ac:dyDescent="0.2">
      <c r="Q1933" s="1"/>
    </row>
    <row r="1934" spans="17:17" x14ac:dyDescent="0.2">
      <c r="Q1934" s="1"/>
    </row>
    <row r="1935" spans="17:17" x14ac:dyDescent="0.2">
      <c r="Q1935" s="1"/>
    </row>
    <row r="1936" spans="17:17" x14ac:dyDescent="0.2">
      <c r="Q1936" s="1"/>
    </row>
    <row r="1937" spans="17:17" x14ac:dyDescent="0.2">
      <c r="Q1937" s="1"/>
    </row>
    <row r="1938" spans="17:17" x14ac:dyDescent="0.2">
      <c r="Q1938" s="1"/>
    </row>
    <row r="1939" spans="17:17" x14ac:dyDescent="0.2">
      <c r="Q1939" s="1"/>
    </row>
    <row r="1940" spans="17:17" x14ac:dyDescent="0.2">
      <c r="Q1940" s="1"/>
    </row>
    <row r="1941" spans="17:17" x14ac:dyDescent="0.2">
      <c r="Q1941" s="1"/>
    </row>
    <row r="1942" spans="17:17" x14ac:dyDescent="0.2">
      <c r="Q1942" s="1"/>
    </row>
    <row r="1943" spans="17:17" x14ac:dyDescent="0.2">
      <c r="Q1943" s="1"/>
    </row>
    <row r="1944" spans="17:17" x14ac:dyDescent="0.2">
      <c r="Q1944" s="1"/>
    </row>
    <row r="1945" spans="17:17" x14ac:dyDescent="0.2">
      <c r="Q1945" s="1"/>
    </row>
    <row r="1946" spans="17:17" x14ac:dyDescent="0.2">
      <c r="Q1946" s="1"/>
    </row>
    <row r="1947" spans="17:17" x14ac:dyDescent="0.2">
      <c r="Q1947" s="1"/>
    </row>
    <row r="1948" spans="17:17" x14ac:dyDescent="0.2">
      <c r="Q1948" s="1"/>
    </row>
    <row r="1949" spans="17:17" x14ac:dyDescent="0.2">
      <c r="Q1949" s="1"/>
    </row>
    <row r="1950" spans="17:17" x14ac:dyDescent="0.2">
      <c r="Q1950" s="1"/>
    </row>
    <row r="1951" spans="17:17" x14ac:dyDescent="0.2">
      <c r="Q1951" s="1"/>
    </row>
    <row r="1952" spans="17:17" x14ac:dyDescent="0.2">
      <c r="Q1952" s="1"/>
    </row>
    <row r="1953" spans="17:17" x14ac:dyDescent="0.2">
      <c r="Q1953" s="1"/>
    </row>
    <row r="1954" spans="17:17" x14ac:dyDescent="0.2">
      <c r="Q1954" s="1"/>
    </row>
    <row r="1955" spans="17:17" x14ac:dyDescent="0.2">
      <c r="Q1955" s="1"/>
    </row>
    <row r="1956" spans="17:17" x14ac:dyDescent="0.2">
      <c r="Q1956" s="1"/>
    </row>
    <row r="1957" spans="17:17" x14ac:dyDescent="0.2">
      <c r="Q1957" s="1"/>
    </row>
    <row r="1958" spans="17:17" x14ac:dyDescent="0.2">
      <c r="Q1958" s="1"/>
    </row>
    <row r="1959" spans="17:17" x14ac:dyDescent="0.2">
      <c r="Q1959" s="1"/>
    </row>
    <row r="1960" spans="17:17" x14ac:dyDescent="0.2">
      <c r="Q1960" s="1"/>
    </row>
    <row r="1961" spans="17:17" x14ac:dyDescent="0.2">
      <c r="Q1961" s="1"/>
    </row>
    <row r="1962" spans="17:17" x14ac:dyDescent="0.2">
      <c r="Q1962" s="1"/>
    </row>
    <row r="1963" spans="17:17" x14ac:dyDescent="0.2">
      <c r="Q1963" s="1"/>
    </row>
    <row r="1964" spans="17:17" x14ac:dyDescent="0.2">
      <c r="Q1964" s="1"/>
    </row>
    <row r="1965" spans="17:17" x14ac:dyDescent="0.2">
      <c r="Q1965" s="1"/>
    </row>
    <row r="1966" spans="17:17" x14ac:dyDescent="0.2">
      <c r="Q1966" s="1"/>
    </row>
    <row r="1967" spans="17:17" x14ac:dyDescent="0.2">
      <c r="Q1967" s="1"/>
    </row>
    <row r="1968" spans="17:17" x14ac:dyDescent="0.2">
      <c r="Q1968" s="1"/>
    </row>
    <row r="1969" spans="17:17" x14ac:dyDescent="0.2">
      <c r="Q1969" s="1"/>
    </row>
    <row r="1970" spans="17:17" x14ac:dyDescent="0.2">
      <c r="Q1970" s="1"/>
    </row>
    <row r="1971" spans="17:17" x14ac:dyDescent="0.2">
      <c r="Q1971" s="1"/>
    </row>
    <row r="1972" spans="17:17" x14ac:dyDescent="0.2">
      <c r="Q1972" s="1"/>
    </row>
    <row r="1973" spans="17:17" x14ac:dyDescent="0.2">
      <c r="Q1973" s="1"/>
    </row>
    <row r="1974" spans="17:17" x14ac:dyDescent="0.2">
      <c r="Q1974" s="1"/>
    </row>
    <row r="1975" spans="17:17" x14ac:dyDescent="0.2">
      <c r="Q1975" s="1"/>
    </row>
    <row r="1976" spans="17:17" x14ac:dyDescent="0.2">
      <c r="Q1976" s="1"/>
    </row>
    <row r="1977" spans="17:17" x14ac:dyDescent="0.2">
      <c r="Q1977" s="1"/>
    </row>
    <row r="1978" spans="17:17" x14ac:dyDescent="0.2">
      <c r="Q1978" s="1"/>
    </row>
    <row r="1979" spans="17:17" x14ac:dyDescent="0.2">
      <c r="Q1979" s="1"/>
    </row>
    <row r="1980" spans="17:17" x14ac:dyDescent="0.2">
      <c r="Q1980" s="1"/>
    </row>
    <row r="1981" spans="17:17" x14ac:dyDescent="0.2">
      <c r="Q1981" s="1"/>
    </row>
    <row r="1982" spans="17:17" x14ac:dyDescent="0.2">
      <c r="Q1982" s="1"/>
    </row>
    <row r="1983" spans="17:17" x14ac:dyDescent="0.2">
      <c r="Q1983" s="1"/>
    </row>
    <row r="1984" spans="17:17" x14ac:dyDescent="0.2">
      <c r="Q1984" s="1"/>
    </row>
    <row r="1985" spans="17:17" x14ac:dyDescent="0.2">
      <c r="Q1985" s="1"/>
    </row>
    <row r="1986" spans="17:17" x14ac:dyDescent="0.2">
      <c r="Q1986" s="1"/>
    </row>
    <row r="1987" spans="17:17" x14ac:dyDescent="0.2">
      <c r="Q1987" s="1"/>
    </row>
    <row r="1988" spans="17:17" x14ac:dyDescent="0.2">
      <c r="Q1988" s="1"/>
    </row>
    <row r="1989" spans="17:17" x14ac:dyDescent="0.2">
      <c r="Q1989" s="1"/>
    </row>
    <row r="1990" spans="17:17" x14ac:dyDescent="0.2">
      <c r="Q1990" s="1"/>
    </row>
    <row r="1991" spans="17:17" x14ac:dyDescent="0.2">
      <c r="Q1991" s="1"/>
    </row>
    <row r="1992" spans="17:17" x14ac:dyDescent="0.2">
      <c r="Q1992" s="1"/>
    </row>
    <row r="1993" spans="17:17" x14ac:dyDescent="0.2">
      <c r="Q1993" s="1"/>
    </row>
    <row r="1994" spans="17:17" x14ac:dyDescent="0.2">
      <c r="Q1994" s="1"/>
    </row>
    <row r="1995" spans="17:17" x14ac:dyDescent="0.2">
      <c r="Q1995" s="1"/>
    </row>
    <row r="1996" spans="17:17" x14ac:dyDescent="0.2">
      <c r="Q1996" s="1"/>
    </row>
    <row r="1997" spans="17:17" x14ac:dyDescent="0.2">
      <c r="Q1997" s="1"/>
    </row>
    <row r="1998" spans="17:17" x14ac:dyDescent="0.2">
      <c r="Q1998" s="1"/>
    </row>
    <row r="1999" spans="17:17" x14ac:dyDescent="0.2">
      <c r="Q1999" s="1"/>
    </row>
    <row r="2000" spans="17:17" x14ac:dyDescent="0.2">
      <c r="Q2000" s="1"/>
    </row>
    <row r="2001" spans="17:17" x14ac:dyDescent="0.2">
      <c r="Q2001" s="1"/>
    </row>
    <row r="2002" spans="17:17" x14ac:dyDescent="0.2">
      <c r="Q2002" s="1"/>
    </row>
    <row r="2003" spans="17:17" x14ac:dyDescent="0.2">
      <c r="Q2003" s="1"/>
    </row>
    <row r="2004" spans="17:17" x14ac:dyDescent="0.2">
      <c r="Q2004" s="1"/>
    </row>
    <row r="2005" spans="17:17" x14ac:dyDescent="0.2">
      <c r="Q2005" s="1"/>
    </row>
    <row r="2006" spans="17:17" x14ac:dyDescent="0.2">
      <c r="Q2006" s="1"/>
    </row>
    <row r="2007" spans="17:17" x14ac:dyDescent="0.2">
      <c r="Q2007" s="1"/>
    </row>
    <row r="2008" spans="17:17" x14ac:dyDescent="0.2">
      <c r="Q2008" s="1"/>
    </row>
    <row r="2009" spans="17:17" x14ac:dyDescent="0.2">
      <c r="Q2009" s="1"/>
    </row>
    <row r="2010" spans="17:17" x14ac:dyDescent="0.2">
      <c r="Q2010" s="1"/>
    </row>
    <row r="2011" spans="17:17" x14ac:dyDescent="0.2">
      <c r="Q2011" s="1"/>
    </row>
    <row r="2012" spans="17:17" x14ac:dyDescent="0.2">
      <c r="Q2012" s="1"/>
    </row>
    <row r="2013" spans="17:17" x14ac:dyDescent="0.2">
      <c r="Q2013" s="1"/>
    </row>
    <row r="2014" spans="17:17" x14ac:dyDescent="0.2">
      <c r="Q2014" s="1"/>
    </row>
    <row r="2015" spans="17:17" x14ac:dyDescent="0.2">
      <c r="Q2015" s="1"/>
    </row>
    <row r="2016" spans="17:17" x14ac:dyDescent="0.2">
      <c r="Q2016" s="1"/>
    </row>
    <row r="2017" spans="17:17" x14ac:dyDescent="0.2">
      <c r="Q2017" s="1"/>
    </row>
    <row r="2018" spans="17:17" x14ac:dyDescent="0.2">
      <c r="Q2018" s="1"/>
    </row>
    <row r="2019" spans="17:17" x14ac:dyDescent="0.2">
      <c r="Q2019" s="1"/>
    </row>
    <row r="2020" spans="17:17" x14ac:dyDescent="0.2">
      <c r="Q2020" s="1"/>
    </row>
    <row r="2021" spans="17:17" x14ac:dyDescent="0.2">
      <c r="Q2021" s="1"/>
    </row>
    <row r="2022" spans="17:17" x14ac:dyDescent="0.2">
      <c r="Q2022" s="1"/>
    </row>
    <row r="2023" spans="17:17" x14ac:dyDescent="0.2">
      <c r="Q2023" s="1"/>
    </row>
    <row r="2024" spans="17:17" x14ac:dyDescent="0.2">
      <c r="Q2024" s="1"/>
    </row>
    <row r="2025" spans="17:17" x14ac:dyDescent="0.2">
      <c r="Q2025" s="1"/>
    </row>
    <row r="2026" spans="17:17" x14ac:dyDescent="0.2">
      <c r="Q2026" s="1"/>
    </row>
    <row r="2027" spans="17:17" x14ac:dyDescent="0.2">
      <c r="Q2027" s="1"/>
    </row>
    <row r="2028" spans="17:17" x14ac:dyDescent="0.2">
      <c r="Q2028" s="1"/>
    </row>
    <row r="2029" spans="17:17" x14ac:dyDescent="0.2">
      <c r="Q2029" s="1"/>
    </row>
    <row r="2030" spans="17:17" x14ac:dyDescent="0.2">
      <c r="Q2030" s="1"/>
    </row>
    <row r="2031" spans="17:17" x14ac:dyDescent="0.2">
      <c r="Q2031" s="1"/>
    </row>
    <row r="2032" spans="17:17" x14ac:dyDescent="0.2">
      <c r="Q2032" s="1"/>
    </row>
    <row r="2033" spans="17:17" x14ac:dyDescent="0.2">
      <c r="Q2033" s="1"/>
    </row>
    <row r="2034" spans="17:17" x14ac:dyDescent="0.2">
      <c r="Q2034" s="1"/>
    </row>
    <row r="2035" spans="17:17" x14ac:dyDescent="0.2">
      <c r="Q2035" s="1"/>
    </row>
    <row r="2036" spans="17:17" x14ac:dyDescent="0.2">
      <c r="Q2036" s="1"/>
    </row>
    <row r="2037" spans="17:17" x14ac:dyDescent="0.2">
      <c r="Q2037" s="1"/>
    </row>
    <row r="2038" spans="17:17" x14ac:dyDescent="0.2">
      <c r="Q2038" s="1"/>
    </row>
    <row r="2039" spans="17:17" x14ac:dyDescent="0.2">
      <c r="Q2039" s="1"/>
    </row>
    <row r="2040" spans="17:17" x14ac:dyDescent="0.2">
      <c r="Q2040" s="1"/>
    </row>
    <row r="2041" spans="17:17" x14ac:dyDescent="0.2">
      <c r="Q2041" s="1"/>
    </row>
    <row r="2042" spans="17:17" x14ac:dyDescent="0.2">
      <c r="Q2042" s="1"/>
    </row>
    <row r="2043" spans="17:17" x14ac:dyDescent="0.2">
      <c r="Q2043" s="1"/>
    </row>
    <row r="2044" spans="17:17" x14ac:dyDescent="0.2">
      <c r="Q2044" s="1"/>
    </row>
    <row r="2045" spans="17:17" x14ac:dyDescent="0.2">
      <c r="Q2045" s="1"/>
    </row>
    <row r="2046" spans="17:17" x14ac:dyDescent="0.2">
      <c r="Q2046" s="1"/>
    </row>
    <row r="2047" spans="17:17" x14ac:dyDescent="0.2">
      <c r="Q2047" s="1"/>
    </row>
    <row r="2048" spans="17:17" x14ac:dyDescent="0.2">
      <c r="Q2048" s="1"/>
    </row>
    <row r="2049" spans="17:17" x14ac:dyDescent="0.2">
      <c r="Q2049" s="1"/>
    </row>
    <row r="2050" spans="17:17" x14ac:dyDescent="0.2">
      <c r="Q2050" s="1"/>
    </row>
    <row r="2051" spans="17:17" x14ac:dyDescent="0.2">
      <c r="Q2051" s="1"/>
    </row>
    <row r="2052" spans="17:17" x14ac:dyDescent="0.2">
      <c r="Q2052" s="1"/>
    </row>
    <row r="2053" spans="17:17" x14ac:dyDescent="0.2">
      <c r="Q2053" s="1"/>
    </row>
    <row r="2054" spans="17:17" x14ac:dyDescent="0.2">
      <c r="Q2054" s="1"/>
    </row>
    <row r="2055" spans="17:17" x14ac:dyDescent="0.2">
      <c r="Q2055" s="1"/>
    </row>
    <row r="2056" spans="17:17" x14ac:dyDescent="0.2">
      <c r="Q2056" s="1"/>
    </row>
    <row r="2057" spans="17:17" x14ac:dyDescent="0.2">
      <c r="Q2057" s="1"/>
    </row>
    <row r="2058" spans="17:17" x14ac:dyDescent="0.2">
      <c r="Q2058" s="1"/>
    </row>
    <row r="2059" spans="17:17" x14ac:dyDescent="0.2">
      <c r="Q2059" s="1"/>
    </row>
    <row r="2060" spans="17:17" x14ac:dyDescent="0.2">
      <c r="Q2060" s="1"/>
    </row>
    <row r="2061" spans="17:17" x14ac:dyDescent="0.2">
      <c r="Q2061" s="1"/>
    </row>
    <row r="2062" spans="17:17" x14ac:dyDescent="0.2">
      <c r="Q2062" s="1"/>
    </row>
    <row r="2063" spans="17:17" x14ac:dyDescent="0.2">
      <c r="Q2063" s="1"/>
    </row>
    <row r="2064" spans="17:17" x14ac:dyDescent="0.2">
      <c r="Q2064" s="1"/>
    </row>
    <row r="2065" spans="17:17" x14ac:dyDescent="0.2">
      <c r="Q2065" s="1"/>
    </row>
    <row r="2066" spans="17:17" x14ac:dyDescent="0.2">
      <c r="Q2066" s="1"/>
    </row>
    <row r="2067" spans="17:17" x14ac:dyDescent="0.2">
      <c r="Q2067" s="1"/>
    </row>
    <row r="2068" spans="17:17" x14ac:dyDescent="0.2">
      <c r="Q2068" s="1"/>
    </row>
    <row r="2069" spans="17:17" x14ac:dyDescent="0.2">
      <c r="Q2069" s="1"/>
    </row>
    <row r="2070" spans="17:17" x14ac:dyDescent="0.2">
      <c r="Q2070" s="1"/>
    </row>
    <row r="2071" spans="17:17" x14ac:dyDescent="0.2">
      <c r="Q2071" s="1"/>
    </row>
    <row r="2072" spans="17:17" x14ac:dyDescent="0.2">
      <c r="Q2072" s="1"/>
    </row>
    <row r="2073" spans="17:17" x14ac:dyDescent="0.2">
      <c r="Q2073" s="1"/>
    </row>
    <row r="2074" spans="17:17" x14ac:dyDescent="0.2">
      <c r="Q2074" s="1"/>
    </row>
    <row r="2075" spans="17:17" x14ac:dyDescent="0.2">
      <c r="Q2075" s="1"/>
    </row>
    <row r="2076" spans="17:17" x14ac:dyDescent="0.2">
      <c r="Q2076" s="1"/>
    </row>
    <row r="2077" spans="17:17" x14ac:dyDescent="0.2">
      <c r="Q2077" s="1"/>
    </row>
    <row r="2078" spans="17:17" x14ac:dyDescent="0.2">
      <c r="Q2078" s="1"/>
    </row>
    <row r="2079" spans="17:17" x14ac:dyDescent="0.2">
      <c r="Q2079" s="1"/>
    </row>
    <row r="2080" spans="17:17" x14ac:dyDescent="0.2">
      <c r="Q2080" s="1"/>
    </row>
    <row r="2081" spans="17:17" x14ac:dyDescent="0.2">
      <c r="Q2081" s="1"/>
    </row>
    <row r="2082" spans="17:17" x14ac:dyDescent="0.2">
      <c r="Q2082" s="1"/>
    </row>
    <row r="2083" spans="17:17" x14ac:dyDescent="0.2">
      <c r="Q2083" s="1"/>
    </row>
    <row r="2084" spans="17:17" x14ac:dyDescent="0.2">
      <c r="Q2084" s="1"/>
    </row>
    <row r="2085" spans="17:17" x14ac:dyDescent="0.2">
      <c r="Q2085" s="1"/>
    </row>
    <row r="2086" spans="17:17" x14ac:dyDescent="0.2">
      <c r="Q2086" s="1"/>
    </row>
    <row r="2087" spans="17:17" x14ac:dyDescent="0.2">
      <c r="Q2087" s="1"/>
    </row>
    <row r="2088" spans="17:17" x14ac:dyDescent="0.2">
      <c r="Q2088" s="1"/>
    </row>
    <row r="2089" spans="17:17" x14ac:dyDescent="0.2">
      <c r="Q2089" s="1"/>
    </row>
    <row r="2090" spans="17:17" x14ac:dyDescent="0.2">
      <c r="Q2090" s="1"/>
    </row>
    <row r="2091" spans="17:17" x14ac:dyDescent="0.2">
      <c r="Q2091" s="1"/>
    </row>
    <row r="2092" spans="17:17" x14ac:dyDescent="0.2">
      <c r="Q2092" s="1"/>
    </row>
    <row r="2093" spans="17:17" x14ac:dyDescent="0.2">
      <c r="Q2093" s="1"/>
    </row>
    <row r="2094" spans="17:17" x14ac:dyDescent="0.2">
      <c r="Q2094" s="1"/>
    </row>
    <row r="2095" spans="17:17" x14ac:dyDescent="0.2">
      <c r="Q2095" s="1"/>
    </row>
    <row r="2096" spans="17:17" x14ac:dyDescent="0.2">
      <c r="Q2096" s="1"/>
    </row>
    <row r="2097" spans="17:17" x14ac:dyDescent="0.2">
      <c r="Q2097" s="1"/>
    </row>
    <row r="2098" spans="17:17" x14ac:dyDescent="0.2">
      <c r="Q2098" s="1"/>
    </row>
    <row r="2099" spans="17:17" x14ac:dyDescent="0.2">
      <c r="Q2099" s="1"/>
    </row>
    <row r="2100" spans="17:17" x14ac:dyDescent="0.2">
      <c r="Q2100" s="1"/>
    </row>
    <row r="2101" spans="17:17" x14ac:dyDescent="0.2">
      <c r="Q2101" s="1"/>
    </row>
    <row r="2102" spans="17:17" x14ac:dyDescent="0.2">
      <c r="Q2102" s="1"/>
    </row>
    <row r="2103" spans="17:17" x14ac:dyDescent="0.2">
      <c r="Q2103" s="1"/>
    </row>
    <row r="2104" spans="17:17" x14ac:dyDescent="0.2">
      <c r="Q2104" s="1"/>
    </row>
    <row r="2105" spans="17:17" x14ac:dyDescent="0.2">
      <c r="Q2105" s="1"/>
    </row>
    <row r="2106" spans="17:17" x14ac:dyDescent="0.2">
      <c r="Q2106" s="1"/>
    </row>
    <row r="2107" spans="17:17" x14ac:dyDescent="0.2">
      <c r="Q2107" s="1"/>
    </row>
    <row r="2108" spans="17:17" x14ac:dyDescent="0.2">
      <c r="Q2108" s="1"/>
    </row>
    <row r="2109" spans="17:17" x14ac:dyDescent="0.2">
      <c r="Q2109" s="1"/>
    </row>
    <row r="2110" spans="17:17" x14ac:dyDescent="0.2">
      <c r="Q2110" s="1"/>
    </row>
    <row r="2111" spans="17:17" x14ac:dyDescent="0.2">
      <c r="Q2111" s="1"/>
    </row>
    <row r="2112" spans="17:17" x14ac:dyDescent="0.2">
      <c r="Q2112" s="1"/>
    </row>
    <row r="2113" spans="17:17" x14ac:dyDescent="0.2">
      <c r="Q2113" s="1"/>
    </row>
    <row r="2114" spans="17:17" x14ac:dyDescent="0.2">
      <c r="Q2114" s="1"/>
    </row>
    <row r="2115" spans="17:17" x14ac:dyDescent="0.2">
      <c r="Q2115" s="1"/>
    </row>
    <row r="2116" spans="17:17" x14ac:dyDescent="0.2">
      <c r="Q2116" s="1"/>
    </row>
    <row r="2117" spans="17:17" x14ac:dyDescent="0.2">
      <c r="Q2117" s="1"/>
    </row>
    <row r="2118" spans="17:17" x14ac:dyDescent="0.2">
      <c r="Q2118" s="1"/>
    </row>
    <row r="2119" spans="17:17" x14ac:dyDescent="0.2">
      <c r="Q2119" s="1"/>
    </row>
    <row r="2120" spans="17:17" x14ac:dyDescent="0.2">
      <c r="Q2120" s="1"/>
    </row>
    <row r="2121" spans="17:17" x14ac:dyDescent="0.2">
      <c r="Q2121" s="1"/>
    </row>
    <row r="2122" spans="17:17" x14ac:dyDescent="0.2">
      <c r="Q2122" s="1"/>
    </row>
    <row r="2123" spans="17:17" x14ac:dyDescent="0.2">
      <c r="Q2123" s="1"/>
    </row>
    <row r="2124" spans="17:17" x14ac:dyDescent="0.2">
      <c r="Q2124" s="1"/>
    </row>
    <row r="2125" spans="17:17" x14ac:dyDescent="0.2">
      <c r="Q2125" s="1"/>
    </row>
    <row r="2126" spans="17:17" x14ac:dyDescent="0.2">
      <c r="Q2126" s="1"/>
    </row>
    <row r="2127" spans="17:17" x14ac:dyDescent="0.2">
      <c r="Q2127" s="1"/>
    </row>
    <row r="2128" spans="17:17" x14ac:dyDescent="0.2">
      <c r="Q2128" s="1"/>
    </row>
    <row r="2129" spans="17:17" x14ac:dyDescent="0.2">
      <c r="Q2129" s="1"/>
    </row>
    <row r="2130" spans="17:17" x14ac:dyDescent="0.2">
      <c r="Q2130" s="1"/>
    </row>
    <row r="2131" spans="17:17" x14ac:dyDescent="0.2">
      <c r="Q2131" s="1"/>
    </row>
    <row r="2132" spans="17:17" x14ac:dyDescent="0.2">
      <c r="Q2132" s="1"/>
    </row>
    <row r="2133" spans="17:17" x14ac:dyDescent="0.2">
      <c r="Q2133" s="1"/>
    </row>
    <row r="2134" spans="17:17" x14ac:dyDescent="0.2">
      <c r="Q2134" s="1"/>
    </row>
    <row r="2135" spans="17:17" x14ac:dyDescent="0.2">
      <c r="Q2135" s="1"/>
    </row>
    <row r="2136" spans="17:17" x14ac:dyDescent="0.2">
      <c r="Q2136" s="1"/>
    </row>
    <row r="2137" spans="17:17" x14ac:dyDescent="0.2">
      <c r="Q2137" s="1"/>
    </row>
    <row r="2138" spans="17:17" x14ac:dyDescent="0.2">
      <c r="Q2138" s="1"/>
    </row>
    <row r="2139" spans="17:17" x14ac:dyDescent="0.2">
      <c r="Q2139" s="1"/>
    </row>
    <row r="2140" spans="17:17" x14ac:dyDescent="0.2">
      <c r="Q2140" s="1"/>
    </row>
    <row r="2141" spans="17:17" x14ac:dyDescent="0.2">
      <c r="Q2141" s="1"/>
    </row>
    <row r="2142" spans="17:17" x14ac:dyDescent="0.2">
      <c r="Q2142" s="1"/>
    </row>
    <row r="2143" spans="17:17" x14ac:dyDescent="0.2">
      <c r="Q2143" s="1"/>
    </row>
    <row r="2144" spans="17:17" x14ac:dyDescent="0.2">
      <c r="Q2144" s="1"/>
    </row>
    <row r="2145" spans="17:17" x14ac:dyDescent="0.2">
      <c r="Q2145" s="1"/>
    </row>
    <row r="2146" spans="17:17" x14ac:dyDescent="0.2">
      <c r="Q2146" s="1"/>
    </row>
    <row r="2147" spans="17:17" x14ac:dyDescent="0.2">
      <c r="Q2147" s="1"/>
    </row>
    <row r="2148" spans="17:17" x14ac:dyDescent="0.2">
      <c r="Q2148" s="1"/>
    </row>
    <row r="2149" spans="17:17" x14ac:dyDescent="0.2">
      <c r="Q2149" s="1"/>
    </row>
    <row r="2150" spans="17:17" x14ac:dyDescent="0.2">
      <c r="Q2150" s="1"/>
    </row>
    <row r="2151" spans="17:17" x14ac:dyDescent="0.2">
      <c r="Q2151" s="1"/>
    </row>
    <row r="2152" spans="17:17" x14ac:dyDescent="0.2">
      <c r="Q2152" s="1"/>
    </row>
    <row r="2153" spans="17:17" x14ac:dyDescent="0.2">
      <c r="Q2153" s="1"/>
    </row>
    <row r="2154" spans="17:17" x14ac:dyDescent="0.2">
      <c r="Q2154" s="1"/>
    </row>
    <row r="2155" spans="17:17" x14ac:dyDescent="0.2">
      <c r="Q2155" s="1"/>
    </row>
    <row r="2156" spans="17:17" x14ac:dyDescent="0.2">
      <c r="Q2156" s="1"/>
    </row>
    <row r="2157" spans="17:17" x14ac:dyDescent="0.2">
      <c r="Q2157" s="1"/>
    </row>
    <row r="2158" spans="17:17" x14ac:dyDescent="0.2">
      <c r="Q2158" s="1"/>
    </row>
    <row r="2159" spans="17:17" x14ac:dyDescent="0.2">
      <c r="Q2159" s="1"/>
    </row>
    <row r="2160" spans="17:17" x14ac:dyDescent="0.2">
      <c r="Q2160" s="1"/>
    </row>
    <row r="2161" spans="17:17" x14ac:dyDescent="0.2">
      <c r="Q2161" s="1"/>
    </row>
    <row r="2162" spans="17:17" x14ac:dyDescent="0.2">
      <c r="Q2162" s="1"/>
    </row>
    <row r="2163" spans="17:17" x14ac:dyDescent="0.2">
      <c r="Q2163" s="1"/>
    </row>
    <row r="2164" spans="17:17" x14ac:dyDescent="0.2">
      <c r="Q2164" s="1"/>
    </row>
    <row r="2165" spans="17:17" x14ac:dyDescent="0.2">
      <c r="Q2165" s="1"/>
    </row>
    <row r="2166" spans="17:17" x14ac:dyDescent="0.2">
      <c r="Q2166" s="1"/>
    </row>
    <row r="2167" spans="17:17" x14ac:dyDescent="0.2">
      <c r="Q2167" s="1"/>
    </row>
    <row r="2168" spans="17:17" x14ac:dyDescent="0.2">
      <c r="Q2168" s="1"/>
    </row>
    <row r="2169" spans="17:17" x14ac:dyDescent="0.2">
      <c r="Q2169" s="1"/>
    </row>
    <row r="2170" spans="17:17" x14ac:dyDescent="0.2">
      <c r="Q2170" s="1"/>
    </row>
    <row r="2171" spans="17:17" x14ac:dyDescent="0.2">
      <c r="Q2171" s="1"/>
    </row>
    <row r="2172" spans="17:17" x14ac:dyDescent="0.2">
      <c r="Q2172" s="1"/>
    </row>
    <row r="2173" spans="17:17" x14ac:dyDescent="0.2">
      <c r="Q2173" s="1"/>
    </row>
    <row r="2174" spans="17:17" x14ac:dyDescent="0.2">
      <c r="Q2174" s="1"/>
    </row>
    <row r="2175" spans="17:17" x14ac:dyDescent="0.2">
      <c r="Q2175" s="1"/>
    </row>
    <row r="2176" spans="17:17" x14ac:dyDescent="0.2">
      <c r="Q2176" s="1"/>
    </row>
    <row r="2177" spans="17:17" x14ac:dyDescent="0.2">
      <c r="Q2177" s="1"/>
    </row>
    <row r="2178" spans="17:17" x14ac:dyDescent="0.2">
      <c r="Q2178" s="1"/>
    </row>
    <row r="2179" spans="17:17" x14ac:dyDescent="0.2">
      <c r="Q2179" s="1"/>
    </row>
    <row r="2180" spans="17:17" x14ac:dyDescent="0.2">
      <c r="Q2180" s="1"/>
    </row>
    <row r="2181" spans="17:17" x14ac:dyDescent="0.2">
      <c r="Q2181" s="1"/>
    </row>
    <row r="2182" spans="17:17" x14ac:dyDescent="0.2">
      <c r="Q2182" s="1"/>
    </row>
    <row r="2183" spans="17:17" x14ac:dyDescent="0.2">
      <c r="Q2183" s="1"/>
    </row>
    <row r="2184" spans="17:17" x14ac:dyDescent="0.2">
      <c r="Q2184" s="1"/>
    </row>
    <row r="2185" spans="17:17" x14ac:dyDescent="0.2">
      <c r="Q2185" s="1"/>
    </row>
    <row r="2186" spans="17:17" x14ac:dyDescent="0.2">
      <c r="Q2186" s="1"/>
    </row>
    <row r="2187" spans="17:17" x14ac:dyDescent="0.2">
      <c r="Q2187" s="1"/>
    </row>
    <row r="2188" spans="17:17" x14ac:dyDescent="0.2">
      <c r="Q2188" s="1"/>
    </row>
    <row r="2189" spans="17:17" x14ac:dyDescent="0.2">
      <c r="Q2189" s="1"/>
    </row>
    <row r="2190" spans="17:17" x14ac:dyDescent="0.2">
      <c r="Q2190" s="1"/>
    </row>
    <row r="2191" spans="17:17" x14ac:dyDescent="0.2">
      <c r="Q2191" s="1"/>
    </row>
    <row r="2192" spans="17:17" x14ac:dyDescent="0.2">
      <c r="Q2192" s="1"/>
    </row>
    <row r="2193" spans="17:17" x14ac:dyDescent="0.2">
      <c r="Q2193" s="1"/>
    </row>
    <row r="2194" spans="17:17" x14ac:dyDescent="0.2">
      <c r="Q2194" s="1"/>
    </row>
    <row r="2195" spans="17:17" x14ac:dyDescent="0.2">
      <c r="Q2195" s="1"/>
    </row>
    <row r="2196" spans="17:17" x14ac:dyDescent="0.2">
      <c r="Q2196" s="1"/>
    </row>
    <row r="2197" spans="17:17" x14ac:dyDescent="0.2">
      <c r="Q2197" s="1"/>
    </row>
    <row r="2198" spans="17:17" x14ac:dyDescent="0.2">
      <c r="Q2198" s="1"/>
    </row>
    <row r="2199" spans="17:17" x14ac:dyDescent="0.2">
      <c r="Q2199" s="1"/>
    </row>
    <row r="2200" spans="17:17" x14ac:dyDescent="0.2">
      <c r="Q2200" s="1"/>
    </row>
    <row r="2201" spans="17:17" x14ac:dyDescent="0.2">
      <c r="Q2201" s="1"/>
    </row>
    <row r="2202" spans="17:17" x14ac:dyDescent="0.2">
      <c r="Q2202" s="1"/>
    </row>
    <row r="2203" spans="17:17" x14ac:dyDescent="0.2">
      <c r="Q2203" s="1"/>
    </row>
    <row r="2204" spans="17:17" x14ac:dyDescent="0.2">
      <c r="Q2204" s="1"/>
    </row>
    <row r="2205" spans="17:17" x14ac:dyDescent="0.2">
      <c r="Q2205" s="1"/>
    </row>
    <row r="2206" spans="17:17" x14ac:dyDescent="0.2">
      <c r="Q2206" s="1"/>
    </row>
    <row r="2207" spans="17:17" x14ac:dyDescent="0.2">
      <c r="Q2207" s="1"/>
    </row>
    <row r="2208" spans="17:17" x14ac:dyDescent="0.2">
      <c r="Q2208" s="1"/>
    </row>
    <row r="2209" spans="17:17" x14ac:dyDescent="0.2">
      <c r="Q2209" s="1"/>
    </row>
    <row r="2210" spans="17:17" x14ac:dyDescent="0.2">
      <c r="Q2210" s="1"/>
    </row>
    <row r="2211" spans="17:17" x14ac:dyDescent="0.2">
      <c r="Q2211" s="1"/>
    </row>
    <row r="2212" spans="17:17" x14ac:dyDescent="0.2">
      <c r="Q2212" s="1"/>
    </row>
    <row r="2213" spans="17:17" x14ac:dyDescent="0.2">
      <c r="Q2213" s="1"/>
    </row>
    <row r="2214" spans="17:17" x14ac:dyDescent="0.2">
      <c r="Q2214" s="1"/>
    </row>
    <row r="2215" spans="17:17" x14ac:dyDescent="0.2">
      <c r="Q2215" s="1"/>
    </row>
    <row r="2216" spans="17:17" x14ac:dyDescent="0.2">
      <c r="Q2216" s="1"/>
    </row>
    <row r="2217" spans="17:17" x14ac:dyDescent="0.2">
      <c r="Q2217" s="1"/>
    </row>
    <row r="2218" spans="17:17" x14ac:dyDescent="0.2">
      <c r="Q2218" s="1"/>
    </row>
    <row r="2219" spans="17:17" x14ac:dyDescent="0.2">
      <c r="Q2219" s="1"/>
    </row>
    <row r="2220" spans="17:17" x14ac:dyDescent="0.2">
      <c r="Q2220" s="1"/>
    </row>
    <row r="2221" spans="17:17" x14ac:dyDescent="0.2">
      <c r="Q2221" s="1"/>
    </row>
    <row r="2222" spans="17:17" x14ac:dyDescent="0.2">
      <c r="Q2222" s="1"/>
    </row>
    <row r="2223" spans="17:17" x14ac:dyDescent="0.2">
      <c r="Q2223" s="1"/>
    </row>
    <row r="2224" spans="17:17" x14ac:dyDescent="0.2">
      <c r="Q2224" s="1"/>
    </row>
    <row r="2225" spans="17:17" x14ac:dyDescent="0.2">
      <c r="Q2225" s="1"/>
    </row>
    <row r="2226" spans="17:17" x14ac:dyDescent="0.2">
      <c r="Q2226" s="1"/>
    </row>
    <row r="2227" spans="17:17" x14ac:dyDescent="0.2">
      <c r="Q2227" s="1"/>
    </row>
    <row r="2228" spans="17:17" x14ac:dyDescent="0.2">
      <c r="Q2228" s="1"/>
    </row>
    <row r="2229" spans="17:17" x14ac:dyDescent="0.2">
      <c r="Q2229" s="1"/>
    </row>
    <row r="2230" spans="17:17" x14ac:dyDescent="0.2">
      <c r="Q2230" s="1"/>
    </row>
    <row r="2231" spans="17:17" x14ac:dyDescent="0.2">
      <c r="Q2231" s="1"/>
    </row>
    <row r="2232" spans="17:17" x14ac:dyDescent="0.2">
      <c r="Q2232" s="1"/>
    </row>
    <row r="2233" spans="17:17" x14ac:dyDescent="0.2">
      <c r="Q2233" s="1"/>
    </row>
    <row r="2234" spans="17:17" x14ac:dyDescent="0.2">
      <c r="Q2234" s="1"/>
    </row>
    <row r="2235" spans="17:17" x14ac:dyDescent="0.2">
      <c r="Q2235" s="1"/>
    </row>
    <row r="2236" spans="17:17" x14ac:dyDescent="0.2">
      <c r="Q2236" s="1"/>
    </row>
    <row r="2237" spans="17:17" x14ac:dyDescent="0.2">
      <c r="Q2237" s="1"/>
    </row>
    <row r="2238" spans="17:17" x14ac:dyDescent="0.2">
      <c r="Q2238" s="1"/>
    </row>
    <row r="2239" spans="17:17" x14ac:dyDescent="0.2">
      <c r="Q2239" s="1"/>
    </row>
    <row r="2240" spans="17:17" x14ac:dyDescent="0.2">
      <c r="Q2240" s="1"/>
    </row>
    <row r="2241" spans="17:17" x14ac:dyDescent="0.2">
      <c r="Q2241" s="1"/>
    </row>
    <row r="2242" spans="17:17" x14ac:dyDescent="0.2">
      <c r="Q2242" s="1"/>
    </row>
    <row r="2243" spans="17:17" x14ac:dyDescent="0.2">
      <c r="Q2243" s="1"/>
    </row>
    <row r="2244" spans="17:17" x14ac:dyDescent="0.2">
      <c r="Q2244" s="1"/>
    </row>
    <row r="2245" spans="17:17" x14ac:dyDescent="0.2">
      <c r="Q2245" s="1"/>
    </row>
    <row r="2246" spans="17:17" x14ac:dyDescent="0.2">
      <c r="Q2246" s="1"/>
    </row>
    <row r="2247" spans="17:17" x14ac:dyDescent="0.2">
      <c r="Q2247" s="1"/>
    </row>
    <row r="2248" spans="17:17" x14ac:dyDescent="0.2">
      <c r="Q2248" s="1"/>
    </row>
    <row r="2249" spans="17:17" x14ac:dyDescent="0.2">
      <c r="Q2249" s="1"/>
    </row>
    <row r="2250" spans="17:17" x14ac:dyDescent="0.2">
      <c r="Q2250" s="1"/>
    </row>
    <row r="2251" spans="17:17" x14ac:dyDescent="0.2">
      <c r="Q2251" s="1"/>
    </row>
    <row r="2252" spans="17:17" x14ac:dyDescent="0.2">
      <c r="Q2252" s="1"/>
    </row>
    <row r="2253" spans="17:17" x14ac:dyDescent="0.2">
      <c r="Q2253" s="1"/>
    </row>
    <row r="2254" spans="17:17" x14ac:dyDescent="0.2">
      <c r="Q2254" s="1"/>
    </row>
    <row r="2255" spans="17:17" x14ac:dyDescent="0.2">
      <c r="Q2255" s="1"/>
    </row>
    <row r="2256" spans="17:17" x14ac:dyDescent="0.2">
      <c r="Q2256" s="1"/>
    </row>
    <row r="2257" spans="17:17" x14ac:dyDescent="0.2">
      <c r="Q2257" s="1"/>
    </row>
    <row r="2258" spans="17:17" x14ac:dyDescent="0.2">
      <c r="Q2258" s="1"/>
    </row>
    <row r="2259" spans="17:17" x14ac:dyDescent="0.2">
      <c r="Q2259" s="1"/>
    </row>
    <row r="2260" spans="17:17" x14ac:dyDescent="0.2">
      <c r="Q2260" s="1"/>
    </row>
    <row r="2261" spans="17:17" x14ac:dyDescent="0.2">
      <c r="Q2261" s="1"/>
    </row>
    <row r="2262" spans="17:17" x14ac:dyDescent="0.2">
      <c r="Q2262" s="1"/>
    </row>
    <row r="2263" spans="17:17" x14ac:dyDescent="0.2">
      <c r="Q2263" s="1"/>
    </row>
    <row r="2264" spans="17:17" x14ac:dyDescent="0.2">
      <c r="Q2264" s="1"/>
    </row>
    <row r="2265" spans="17:17" x14ac:dyDescent="0.2">
      <c r="Q2265" s="1"/>
    </row>
    <row r="2266" spans="17:17" x14ac:dyDescent="0.2">
      <c r="Q2266" s="1"/>
    </row>
    <row r="2267" spans="17:17" x14ac:dyDescent="0.2">
      <c r="Q2267" s="1"/>
    </row>
    <row r="2268" spans="17:17" x14ac:dyDescent="0.2">
      <c r="Q2268" s="1"/>
    </row>
    <row r="2269" spans="17:17" x14ac:dyDescent="0.2">
      <c r="Q2269" s="1"/>
    </row>
    <row r="2270" spans="17:17" x14ac:dyDescent="0.2">
      <c r="Q2270" s="1"/>
    </row>
    <row r="2271" spans="17:17" x14ac:dyDescent="0.2">
      <c r="Q2271" s="1"/>
    </row>
    <row r="2272" spans="17:17" x14ac:dyDescent="0.2">
      <c r="Q2272" s="1"/>
    </row>
    <row r="2273" spans="17:17" x14ac:dyDescent="0.2">
      <c r="Q2273" s="1"/>
    </row>
    <row r="2274" spans="17:17" x14ac:dyDescent="0.2">
      <c r="Q2274" s="1"/>
    </row>
    <row r="2275" spans="17:17" x14ac:dyDescent="0.2">
      <c r="Q2275" s="1"/>
    </row>
    <row r="2276" spans="17:17" x14ac:dyDescent="0.2">
      <c r="Q2276" s="1"/>
    </row>
    <row r="2277" spans="17:17" x14ac:dyDescent="0.2">
      <c r="Q2277" s="1"/>
    </row>
    <row r="2278" spans="17:17" x14ac:dyDescent="0.2">
      <c r="Q2278" s="1"/>
    </row>
    <row r="2279" spans="17:17" x14ac:dyDescent="0.2">
      <c r="Q2279" s="1"/>
    </row>
    <row r="2280" spans="17:17" x14ac:dyDescent="0.2">
      <c r="Q2280" s="1"/>
    </row>
    <row r="2281" spans="17:17" x14ac:dyDescent="0.2">
      <c r="Q2281" s="1"/>
    </row>
    <row r="2282" spans="17:17" x14ac:dyDescent="0.2">
      <c r="Q2282" s="1"/>
    </row>
    <row r="2283" spans="17:17" x14ac:dyDescent="0.2">
      <c r="Q2283" s="1"/>
    </row>
    <row r="2284" spans="17:17" x14ac:dyDescent="0.2">
      <c r="Q2284" s="1"/>
    </row>
    <row r="2285" spans="17:17" x14ac:dyDescent="0.2">
      <c r="Q2285" s="1"/>
    </row>
    <row r="2286" spans="17:17" x14ac:dyDescent="0.2">
      <c r="Q2286" s="1"/>
    </row>
    <row r="2287" spans="17:17" x14ac:dyDescent="0.2">
      <c r="Q2287" s="1"/>
    </row>
    <row r="2288" spans="17:17" x14ac:dyDescent="0.2">
      <c r="Q2288" s="1"/>
    </row>
    <row r="2289" spans="17:17" x14ac:dyDescent="0.2">
      <c r="Q2289" s="1"/>
    </row>
    <row r="2290" spans="17:17" x14ac:dyDescent="0.2">
      <c r="Q2290" s="1"/>
    </row>
    <row r="2291" spans="17:17" x14ac:dyDescent="0.2">
      <c r="Q2291" s="1"/>
    </row>
    <row r="2292" spans="17:17" x14ac:dyDescent="0.2">
      <c r="Q2292" s="1"/>
    </row>
    <row r="2293" spans="17:17" x14ac:dyDescent="0.2">
      <c r="Q2293" s="1"/>
    </row>
    <row r="2294" spans="17:17" x14ac:dyDescent="0.2">
      <c r="Q2294" s="1"/>
    </row>
    <row r="2295" spans="17:17" x14ac:dyDescent="0.2">
      <c r="Q2295" s="1"/>
    </row>
    <row r="2296" spans="17:17" x14ac:dyDescent="0.2">
      <c r="Q2296" s="1"/>
    </row>
    <row r="2297" spans="17:17" x14ac:dyDescent="0.2">
      <c r="Q2297" s="1"/>
    </row>
    <row r="2298" spans="17:17" x14ac:dyDescent="0.2">
      <c r="Q2298" s="1"/>
    </row>
    <row r="2299" spans="17:17" x14ac:dyDescent="0.2">
      <c r="Q2299" s="1"/>
    </row>
    <row r="2300" spans="17:17" x14ac:dyDescent="0.2">
      <c r="Q2300" s="1"/>
    </row>
    <row r="2301" spans="17:17" x14ac:dyDescent="0.2">
      <c r="Q2301" s="1"/>
    </row>
    <row r="2302" spans="17:17" x14ac:dyDescent="0.2">
      <c r="Q2302" s="1"/>
    </row>
    <row r="2303" spans="17:17" x14ac:dyDescent="0.2">
      <c r="Q2303" s="1"/>
    </row>
    <row r="2304" spans="17:17" x14ac:dyDescent="0.2">
      <c r="Q2304" s="1"/>
    </row>
    <row r="2305" spans="17:17" x14ac:dyDescent="0.2">
      <c r="Q2305" s="1"/>
    </row>
    <row r="2306" spans="17:17" x14ac:dyDescent="0.2">
      <c r="Q2306" s="1"/>
    </row>
    <row r="2307" spans="17:17" x14ac:dyDescent="0.2">
      <c r="Q2307" s="1"/>
    </row>
    <row r="2308" spans="17:17" x14ac:dyDescent="0.2">
      <c r="Q2308" s="1"/>
    </row>
    <row r="2309" spans="17:17" x14ac:dyDescent="0.2">
      <c r="Q2309" s="1"/>
    </row>
    <row r="2310" spans="17:17" x14ac:dyDescent="0.2">
      <c r="Q2310" s="1"/>
    </row>
    <row r="2311" spans="17:17" x14ac:dyDescent="0.2">
      <c r="Q2311" s="1"/>
    </row>
    <row r="2312" spans="17:17" x14ac:dyDescent="0.2">
      <c r="Q2312" s="1"/>
    </row>
    <row r="2313" spans="17:17" x14ac:dyDescent="0.2">
      <c r="Q2313" s="1"/>
    </row>
    <row r="2314" spans="17:17" x14ac:dyDescent="0.2">
      <c r="Q2314" s="1"/>
    </row>
    <row r="2315" spans="17:17" x14ac:dyDescent="0.2">
      <c r="Q2315" s="1"/>
    </row>
    <row r="2316" spans="17:17" x14ac:dyDescent="0.2">
      <c r="Q2316" s="1"/>
    </row>
    <row r="2317" spans="17:17" x14ac:dyDescent="0.2">
      <c r="Q2317" s="1"/>
    </row>
    <row r="2318" spans="17:17" x14ac:dyDescent="0.2">
      <c r="Q2318" s="1"/>
    </row>
    <row r="2319" spans="17:17" x14ac:dyDescent="0.2">
      <c r="Q2319" s="1"/>
    </row>
    <row r="2320" spans="17:17" x14ac:dyDescent="0.2">
      <c r="Q2320" s="1"/>
    </row>
    <row r="2321" spans="17:17" x14ac:dyDescent="0.2">
      <c r="Q2321" s="1"/>
    </row>
    <row r="2322" spans="17:17" x14ac:dyDescent="0.2">
      <c r="Q2322" s="1"/>
    </row>
    <row r="2323" spans="17:17" x14ac:dyDescent="0.2">
      <c r="Q2323" s="1"/>
    </row>
    <row r="2324" spans="17:17" x14ac:dyDescent="0.2">
      <c r="Q2324" s="1"/>
    </row>
    <row r="2325" spans="17:17" x14ac:dyDescent="0.2">
      <c r="Q2325" s="1"/>
    </row>
    <row r="2326" spans="17:17" x14ac:dyDescent="0.2">
      <c r="Q2326" s="1"/>
    </row>
    <row r="2327" spans="17:17" x14ac:dyDescent="0.2">
      <c r="Q2327" s="1"/>
    </row>
    <row r="2328" spans="17:17" x14ac:dyDescent="0.2">
      <c r="Q2328" s="1"/>
    </row>
    <row r="2329" spans="17:17" x14ac:dyDescent="0.2">
      <c r="Q2329" s="1"/>
    </row>
    <row r="2330" spans="17:17" x14ac:dyDescent="0.2">
      <c r="Q2330" s="1"/>
    </row>
    <row r="2331" spans="17:17" x14ac:dyDescent="0.2">
      <c r="Q2331" s="1"/>
    </row>
    <row r="2332" spans="17:17" x14ac:dyDescent="0.2">
      <c r="Q2332" s="1"/>
    </row>
    <row r="2333" spans="17:17" x14ac:dyDescent="0.2">
      <c r="Q2333" s="1"/>
    </row>
    <row r="2334" spans="17:17" x14ac:dyDescent="0.2">
      <c r="Q2334" s="1"/>
    </row>
    <row r="2335" spans="17:17" x14ac:dyDescent="0.2">
      <c r="Q2335" s="1"/>
    </row>
    <row r="2336" spans="17:17" x14ac:dyDescent="0.2">
      <c r="Q2336" s="1"/>
    </row>
    <row r="2337" spans="17:17" x14ac:dyDescent="0.2">
      <c r="Q2337" s="1"/>
    </row>
    <row r="2338" spans="17:17" x14ac:dyDescent="0.2">
      <c r="Q2338" s="1"/>
    </row>
    <row r="2339" spans="17:17" x14ac:dyDescent="0.2">
      <c r="Q2339" s="1"/>
    </row>
    <row r="2340" spans="17:17" x14ac:dyDescent="0.2">
      <c r="Q2340" s="1"/>
    </row>
    <row r="2341" spans="17:17" x14ac:dyDescent="0.2">
      <c r="Q2341" s="1"/>
    </row>
    <row r="2342" spans="17:17" x14ac:dyDescent="0.2">
      <c r="Q2342" s="1"/>
    </row>
    <row r="2343" spans="17:17" x14ac:dyDescent="0.2">
      <c r="Q2343" s="1"/>
    </row>
    <row r="2344" spans="17:17" x14ac:dyDescent="0.2">
      <c r="Q2344" s="1"/>
    </row>
    <row r="2345" spans="17:17" x14ac:dyDescent="0.2">
      <c r="Q2345" s="1"/>
    </row>
    <row r="2346" spans="17:17" x14ac:dyDescent="0.2">
      <c r="Q2346" s="1"/>
    </row>
    <row r="2347" spans="17:17" x14ac:dyDescent="0.2">
      <c r="Q2347" s="1"/>
    </row>
    <row r="2348" spans="17:17" x14ac:dyDescent="0.2">
      <c r="Q2348" s="1"/>
    </row>
    <row r="2349" spans="17:17" x14ac:dyDescent="0.2">
      <c r="Q2349" s="1"/>
    </row>
    <row r="2350" spans="17:17" x14ac:dyDescent="0.2">
      <c r="Q2350" s="1"/>
    </row>
    <row r="2351" spans="17:17" x14ac:dyDescent="0.2">
      <c r="Q2351" s="1"/>
    </row>
    <row r="2352" spans="17:17" x14ac:dyDescent="0.2">
      <c r="Q2352" s="1"/>
    </row>
    <row r="2353" spans="17:17" x14ac:dyDescent="0.2">
      <c r="Q2353" s="1"/>
    </row>
    <row r="2354" spans="17:17" x14ac:dyDescent="0.2">
      <c r="Q2354" s="1"/>
    </row>
    <row r="2355" spans="17:17" x14ac:dyDescent="0.2">
      <c r="Q2355" s="1"/>
    </row>
    <row r="2356" spans="17:17" x14ac:dyDescent="0.2">
      <c r="Q2356" s="1"/>
    </row>
    <row r="2357" spans="17:17" x14ac:dyDescent="0.2">
      <c r="Q2357" s="1"/>
    </row>
    <row r="2358" spans="17:17" x14ac:dyDescent="0.2">
      <c r="Q2358" s="1"/>
    </row>
    <row r="2359" spans="17:17" x14ac:dyDescent="0.2">
      <c r="Q2359" s="1"/>
    </row>
    <row r="2360" spans="17:17" x14ac:dyDescent="0.2">
      <c r="Q2360" s="1"/>
    </row>
    <row r="2361" spans="17:17" x14ac:dyDescent="0.2">
      <c r="Q2361" s="1"/>
    </row>
    <row r="2362" spans="17:17" x14ac:dyDescent="0.2">
      <c r="Q2362" s="1"/>
    </row>
    <row r="2363" spans="17:17" x14ac:dyDescent="0.2">
      <c r="Q2363" s="1"/>
    </row>
    <row r="2364" spans="17:17" x14ac:dyDescent="0.2">
      <c r="Q2364" s="1"/>
    </row>
    <row r="2365" spans="17:17" x14ac:dyDescent="0.2">
      <c r="Q2365" s="1"/>
    </row>
    <row r="2366" spans="17:17" x14ac:dyDescent="0.2">
      <c r="Q2366" s="1"/>
    </row>
    <row r="2367" spans="17:17" x14ac:dyDescent="0.2">
      <c r="Q2367" s="1"/>
    </row>
    <row r="2368" spans="17:17" x14ac:dyDescent="0.2">
      <c r="Q2368" s="1"/>
    </row>
    <row r="2369" spans="17:17" x14ac:dyDescent="0.2">
      <c r="Q2369" s="1"/>
    </row>
    <row r="2370" spans="17:17" x14ac:dyDescent="0.2">
      <c r="Q2370" s="1"/>
    </row>
    <row r="2371" spans="17:17" x14ac:dyDescent="0.2">
      <c r="Q2371" s="1"/>
    </row>
    <row r="2372" spans="17:17" x14ac:dyDescent="0.2">
      <c r="Q2372" s="1"/>
    </row>
    <row r="2373" spans="17:17" x14ac:dyDescent="0.2">
      <c r="Q2373" s="1"/>
    </row>
    <row r="2374" spans="17:17" x14ac:dyDescent="0.2">
      <c r="Q2374" s="1"/>
    </row>
    <row r="2375" spans="17:17" x14ac:dyDescent="0.2">
      <c r="Q2375" s="1"/>
    </row>
    <row r="2376" spans="17:17" x14ac:dyDescent="0.2">
      <c r="Q2376" s="1"/>
    </row>
    <row r="2377" spans="17:17" x14ac:dyDescent="0.2">
      <c r="Q2377" s="1"/>
    </row>
    <row r="2378" spans="17:17" x14ac:dyDescent="0.2">
      <c r="Q2378" s="1"/>
    </row>
    <row r="2379" spans="17:17" x14ac:dyDescent="0.2">
      <c r="Q2379" s="1"/>
    </row>
    <row r="2380" spans="17:17" x14ac:dyDescent="0.2">
      <c r="Q2380" s="1"/>
    </row>
    <row r="2381" spans="17:17" x14ac:dyDescent="0.2">
      <c r="Q2381" s="1"/>
    </row>
    <row r="2382" spans="17:17" x14ac:dyDescent="0.2">
      <c r="Q2382" s="1"/>
    </row>
    <row r="2383" spans="17:17" x14ac:dyDescent="0.2">
      <c r="Q2383" s="1"/>
    </row>
    <row r="2384" spans="17:17" x14ac:dyDescent="0.2">
      <c r="Q2384" s="1"/>
    </row>
    <row r="2385" spans="17:17" x14ac:dyDescent="0.2">
      <c r="Q2385" s="1"/>
    </row>
    <row r="2386" spans="17:17" x14ac:dyDescent="0.2">
      <c r="Q2386" s="1"/>
    </row>
    <row r="2387" spans="17:17" x14ac:dyDescent="0.2">
      <c r="Q2387" s="1"/>
    </row>
    <row r="2388" spans="17:17" x14ac:dyDescent="0.2">
      <c r="Q2388" s="1"/>
    </row>
    <row r="2389" spans="17:17" x14ac:dyDescent="0.2">
      <c r="Q2389" s="1"/>
    </row>
    <row r="2390" spans="17:17" x14ac:dyDescent="0.2">
      <c r="Q2390" s="1"/>
    </row>
    <row r="2391" spans="17:17" x14ac:dyDescent="0.2">
      <c r="Q2391" s="1"/>
    </row>
    <row r="2392" spans="17:17" x14ac:dyDescent="0.2">
      <c r="Q2392" s="1"/>
    </row>
    <row r="2393" spans="17:17" x14ac:dyDescent="0.2">
      <c r="Q2393" s="1"/>
    </row>
    <row r="2394" spans="17:17" x14ac:dyDescent="0.2">
      <c r="Q2394" s="1"/>
    </row>
    <row r="2395" spans="17:17" x14ac:dyDescent="0.2">
      <c r="Q2395" s="1"/>
    </row>
    <row r="2396" spans="17:17" x14ac:dyDescent="0.2">
      <c r="Q2396" s="1"/>
    </row>
    <row r="2397" spans="17:17" x14ac:dyDescent="0.2">
      <c r="Q2397" s="1"/>
    </row>
    <row r="2398" spans="17:17" x14ac:dyDescent="0.2">
      <c r="Q2398" s="1"/>
    </row>
    <row r="2399" spans="17:17" x14ac:dyDescent="0.2">
      <c r="Q2399" s="1"/>
    </row>
    <row r="2400" spans="17:17" x14ac:dyDescent="0.2">
      <c r="Q2400" s="1"/>
    </row>
    <row r="2401" spans="17:17" x14ac:dyDescent="0.2">
      <c r="Q2401" s="1"/>
    </row>
    <row r="2402" spans="17:17" x14ac:dyDescent="0.2">
      <c r="Q2402" s="1"/>
    </row>
    <row r="2403" spans="17:17" x14ac:dyDescent="0.2">
      <c r="Q2403" s="1"/>
    </row>
    <row r="2404" spans="17:17" x14ac:dyDescent="0.2">
      <c r="Q2404" s="1"/>
    </row>
    <row r="2405" spans="17:17" x14ac:dyDescent="0.2">
      <c r="Q2405" s="1"/>
    </row>
    <row r="2406" spans="17:17" x14ac:dyDescent="0.2">
      <c r="Q2406" s="1"/>
    </row>
    <row r="2407" spans="17:17" x14ac:dyDescent="0.2">
      <c r="Q2407" s="1"/>
    </row>
    <row r="2408" spans="17:17" x14ac:dyDescent="0.2">
      <c r="Q2408" s="1"/>
    </row>
    <row r="2409" spans="17:17" x14ac:dyDescent="0.2">
      <c r="Q2409" s="1"/>
    </row>
    <row r="2410" spans="17:17" x14ac:dyDescent="0.2">
      <c r="Q2410" s="1"/>
    </row>
    <row r="2411" spans="17:17" x14ac:dyDescent="0.2">
      <c r="Q2411" s="1"/>
    </row>
    <row r="2412" spans="17:17" x14ac:dyDescent="0.2">
      <c r="Q2412" s="1"/>
    </row>
    <row r="2413" spans="17:17" x14ac:dyDescent="0.2">
      <c r="Q2413" s="1"/>
    </row>
    <row r="2414" spans="17:17" x14ac:dyDescent="0.2">
      <c r="Q2414" s="1"/>
    </row>
    <row r="2415" spans="17:17" x14ac:dyDescent="0.2">
      <c r="Q2415" s="1"/>
    </row>
    <row r="2416" spans="17:17" x14ac:dyDescent="0.2">
      <c r="Q2416" s="1"/>
    </row>
    <row r="2417" spans="17:17" x14ac:dyDescent="0.2">
      <c r="Q2417" s="1"/>
    </row>
    <row r="2418" spans="17:17" x14ac:dyDescent="0.2">
      <c r="Q2418" s="1"/>
    </row>
    <row r="2419" spans="17:17" x14ac:dyDescent="0.2">
      <c r="Q2419" s="1"/>
    </row>
    <row r="2420" spans="17:17" x14ac:dyDescent="0.2">
      <c r="Q2420" s="1"/>
    </row>
    <row r="2421" spans="17:17" x14ac:dyDescent="0.2">
      <c r="Q2421" s="1"/>
    </row>
    <row r="2422" spans="17:17" x14ac:dyDescent="0.2">
      <c r="Q2422" s="1"/>
    </row>
    <row r="2423" spans="17:17" x14ac:dyDescent="0.2">
      <c r="Q2423" s="1"/>
    </row>
    <row r="2424" spans="17:17" x14ac:dyDescent="0.2">
      <c r="Q2424" s="1"/>
    </row>
    <row r="2425" spans="17:17" x14ac:dyDescent="0.2">
      <c r="Q2425" s="1"/>
    </row>
    <row r="2426" spans="17:17" x14ac:dyDescent="0.2">
      <c r="Q2426" s="1"/>
    </row>
    <row r="2427" spans="17:17" x14ac:dyDescent="0.2">
      <c r="Q2427" s="1"/>
    </row>
    <row r="2428" spans="17:17" x14ac:dyDescent="0.2">
      <c r="Q2428" s="1"/>
    </row>
    <row r="2429" spans="17:17" x14ac:dyDescent="0.2">
      <c r="Q2429" s="1"/>
    </row>
    <row r="2430" spans="17:17" x14ac:dyDescent="0.2">
      <c r="Q2430" s="1"/>
    </row>
    <row r="2431" spans="17:17" x14ac:dyDescent="0.2">
      <c r="Q2431" s="1"/>
    </row>
    <row r="2432" spans="17:17" x14ac:dyDescent="0.2">
      <c r="Q2432" s="1"/>
    </row>
    <row r="2433" spans="17:17" x14ac:dyDescent="0.2">
      <c r="Q2433" s="1"/>
    </row>
    <row r="2434" spans="17:17" x14ac:dyDescent="0.2">
      <c r="Q2434" s="1"/>
    </row>
    <row r="2435" spans="17:17" x14ac:dyDescent="0.2">
      <c r="Q2435" s="1"/>
    </row>
    <row r="2436" spans="17:17" x14ac:dyDescent="0.2">
      <c r="Q2436" s="1"/>
    </row>
    <row r="2437" spans="17:17" x14ac:dyDescent="0.2">
      <c r="Q2437" s="1"/>
    </row>
    <row r="2438" spans="17:17" x14ac:dyDescent="0.2">
      <c r="Q2438" s="1"/>
    </row>
    <row r="2439" spans="17:17" x14ac:dyDescent="0.2">
      <c r="Q2439" s="1"/>
    </row>
    <row r="2440" spans="17:17" x14ac:dyDescent="0.2">
      <c r="Q2440" s="1"/>
    </row>
    <row r="2441" spans="17:17" x14ac:dyDescent="0.2">
      <c r="Q2441" s="1"/>
    </row>
    <row r="2442" spans="17:17" x14ac:dyDescent="0.2">
      <c r="Q2442" s="1"/>
    </row>
    <row r="2443" spans="17:17" x14ac:dyDescent="0.2">
      <c r="Q2443" s="1"/>
    </row>
    <row r="2444" spans="17:17" x14ac:dyDescent="0.2">
      <c r="Q2444" s="1"/>
    </row>
    <row r="2445" spans="17:17" x14ac:dyDescent="0.2">
      <c r="Q2445" s="1"/>
    </row>
    <row r="2446" spans="17:17" x14ac:dyDescent="0.2">
      <c r="Q2446" s="1"/>
    </row>
    <row r="2447" spans="17:17" x14ac:dyDescent="0.2">
      <c r="Q2447" s="1"/>
    </row>
    <row r="2448" spans="17:17" x14ac:dyDescent="0.2">
      <c r="Q2448" s="1"/>
    </row>
    <row r="2449" spans="17:17" x14ac:dyDescent="0.2">
      <c r="Q2449" s="1"/>
    </row>
    <row r="2450" spans="17:17" x14ac:dyDescent="0.2">
      <c r="Q2450" s="1"/>
    </row>
    <row r="2451" spans="17:17" x14ac:dyDescent="0.2">
      <c r="Q2451" s="1"/>
    </row>
    <row r="2452" spans="17:17" x14ac:dyDescent="0.2">
      <c r="Q2452" s="1"/>
    </row>
    <row r="2453" spans="17:17" x14ac:dyDescent="0.2">
      <c r="Q2453" s="1"/>
    </row>
    <row r="2454" spans="17:17" x14ac:dyDescent="0.2">
      <c r="Q2454" s="1"/>
    </row>
    <row r="2455" spans="17:17" x14ac:dyDescent="0.2">
      <c r="Q2455" s="1"/>
    </row>
    <row r="2456" spans="17:17" x14ac:dyDescent="0.2">
      <c r="Q2456" s="1"/>
    </row>
    <row r="2457" spans="17:17" x14ac:dyDescent="0.2">
      <c r="Q2457" s="1"/>
    </row>
    <row r="2458" spans="17:17" x14ac:dyDescent="0.2">
      <c r="Q2458" s="1"/>
    </row>
    <row r="2459" spans="17:17" x14ac:dyDescent="0.2">
      <c r="Q2459" s="1"/>
    </row>
    <row r="2460" spans="17:17" x14ac:dyDescent="0.2">
      <c r="Q2460" s="1"/>
    </row>
    <row r="2461" spans="17:17" x14ac:dyDescent="0.2">
      <c r="Q2461" s="1"/>
    </row>
    <row r="2462" spans="17:17" x14ac:dyDescent="0.2">
      <c r="Q2462" s="1"/>
    </row>
    <row r="2463" spans="17:17" x14ac:dyDescent="0.2">
      <c r="Q2463" s="1"/>
    </row>
    <row r="2464" spans="17:17" x14ac:dyDescent="0.2">
      <c r="Q2464" s="1"/>
    </row>
    <row r="2465" spans="17:17" x14ac:dyDescent="0.2">
      <c r="Q2465" s="1"/>
    </row>
    <row r="2466" spans="17:17" x14ac:dyDescent="0.2">
      <c r="Q2466" s="1"/>
    </row>
    <row r="2467" spans="17:17" x14ac:dyDescent="0.2">
      <c r="Q2467" s="1"/>
    </row>
    <row r="2468" spans="17:17" x14ac:dyDescent="0.2">
      <c r="Q2468" s="1"/>
    </row>
    <row r="2469" spans="17:17" x14ac:dyDescent="0.2">
      <c r="Q2469" s="1"/>
    </row>
    <row r="2470" spans="17:17" x14ac:dyDescent="0.2">
      <c r="Q2470" s="1"/>
    </row>
    <row r="2471" spans="17:17" x14ac:dyDescent="0.2">
      <c r="Q2471" s="1"/>
    </row>
    <row r="2472" spans="17:17" x14ac:dyDescent="0.2">
      <c r="Q2472" s="1"/>
    </row>
    <row r="2473" spans="17:17" x14ac:dyDescent="0.2">
      <c r="Q2473" s="1"/>
    </row>
    <row r="2474" spans="17:17" x14ac:dyDescent="0.2">
      <c r="Q2474" s="1"/>
    </row>
    <row r="2475" spans="17:17" x14ac:dyDescent="0.2">
      <c r="Q2475" s="1"/>
    </row>
    <row r="2476" spans="17:17" x14ac:dyDescent="0.2">
      <c r="Q2476" s="1"/>
    </row>
    <row r="2477" spans="17:17" x14ac:dyDescent="0.2">
      <c r="Q2477" s="1"/>
    </row>
    <row r="2478" spans="17:17" x14ac:dyDescent="0.2">
      <c r="Q2478" s="1"/>
    </row>
    <row r="2479" spans="17:17" x14ac:dyDescent="0.2">
      <c r="Q2479" s="1"/>
    </row>
    <row r="2480" spans="17:17" x14ac:dyDescent="0.2">
      <c r="Q2480" s="1"/>
    </row>
    <row r="2481" spans="17:17" x14ac:dyDescent="0.2">
      <c r="Q2481" s="1"/>
    </row>
    <row r="2482" spans="17:17" x14ac:dyDescent="0.2">
      <c r="Q2482" s="1"/>
    </row>
    <row r="2483" spans="17:17" x14ac:dyDescent="0.2">
      <c r="Q2483" s="1"/>
    </row>
    <row r="2484" spans="17:17" x14ac:dyDescent="0.2">
      <c r="Q2484" s="1"/>
    </row>
    <row r="2485" spans="17:17" x14ac:dyDescent="0.2">
      <c r="Q2485" s="1"/>
    </row>
    <row r="2486" spans="17:17" x14ac:dyDescent="0.2">
      <c r="Q2486" s="1"/>
    </row>
    <row r="2487" spans="17:17" x14ac:dyDescent="0.2">
      <c r="Q2487" s="1"/>
    </row>
    <row r="2488" spans="17:17" x14ac:dyDescent="0.2">
      <c r="Q2488" s="1"/>
    </row>
    <row r="2489" spans="17:17" x14ac:dyDescent="0.2">
      <c r="Q2489" s="1"/>
    </row>
    <row r="2490" spans="17:17" x14ac:dyDescent="0.2">
      <c r="Q2490" s="1"/>
    </row>
    <row r="2491" spans="17:17" x14ac:dyDescent="0.2">
      <c r="Q2491" s="1"/>
    </row>
    <row r="2492" spans="17:17" x14ac:dyDescent="0.2">
      <c r="Q2492" s="1"/>
    </row>
    <row r="2493" spans="17:17" x14ac:dyDescent="0.2">
      <c r="Q2493" s="1"/>
    </row>
    <row r="2494" spans="17:17" x14ac:dyDescent="0.2">
      <c r="Q2494" s="1"/>
    </row>
    <row r="2495" spans="17:17" x14ac:dyDescent="0.2">
      <c r="Q2495" s="1"/>
    </row>
    <row r="2496" spans="17:17" x14ac:dyDescent="0.2">
      <c r="Q2496" s="1"/>
    </row>
    <row r="2497" spans="17:17" x14ac:dyDescent="0.2">
      <c r="Q2497" s="1"/>
    </row>
    <row r="2498" spans="17:17" x14ac:dyDescent="0.2">
      <c r="Q2498" s="1"/>
    </row>
    <row r="2499" spans="17:17" x14ac:dyDescent="0.2">
      <c r="Q2499" s="1"/>
    </row>
    <row r="2500" spans="17:17" x14ac:dyDescent="0.2">
      <c r="Q2500" s="1"/>
    </row>
    <row r="2501" spans="17:17" x14ac:dyDescent="0.2">
      <c r="Q2501" s="1"/>
    </row>
    <row r="2502" spans="17:17" x14ac:dyDescent="0.2">
      <c r="Q2502" s="1"/>
    </row>
    <row r="2503" spans="17:17" x14ac:dyDescent="0.2">
      <c r="Q2503" s="1"/>
    </row>
    <row r="2504" spans="17:17" x14ac:dyDescent="0.2">
      <c r="Q2504" s="1"/>
    </row>
    <row r="2505" spans="17:17" x14ac:dyDescent="0.2">
      <c r="Q2505" s="1"/>
    </row>
    <row r="2506" spans="17:17" x14ac:dyDescent="0.2">
      <c r="Q2506" s="1"/>
    </row>
    <row r="2507" spans="17:17" x14ac:dyDescent="0.2">
      <c r="Q2507" s="1"/>
    </row>
    <row r="2508" spans="17:17" x14ac:dyDescent="0.2">
      <c r="Q2508" s="1"/>
    </row>
    <row r="2509" spans="17:17" x14ac:dyDescent="0.2">
      <c r="Q2509" s="1"/>
    </row>
    <row r="2510" spans="17:17" x14ac:dyDescent="0.2">
      <c r="Q2510" s="1"/>
    </row>
    <row r="2511" spans="17:17" x14ac:dyDescent="0.2">
      <c r="Q2511" s="1"/>
    </row>
    <row r="2512" spans="17:17" x14ac:dyDescent="0.2">
      <c r="Q2512" s="1"/>
    </row>
    <row r="2513" spans="17:17" x14ac:dyDescent="0.2">
      <c r="Q2513" s="1"/>
    </row>
    <row r="2514" spans="17:17" x14ac:dyDescent="0.2">
      <c r="Q2514" s="1"/>
    </row>
    <row r="2515" spans="17:17" x14ac:dyDescent="0.2">
      <c r="Q2515" s="1"/>
    </row>
    <row r="2516" spans="17:17" x14ac:dyDescent="0.2">
      <c r="Q2516" s="1"/>
    </row>
    <row r="2517" spans="17:17" x14ac:dyDescent="0.2">
      <c r="Q2517" s="1"/>
    </row>
    <row r="2518" spans="17:17" x14ac:dyDescent="0.2">
      <c r="Q2518" s="1"/>
    </row>
    <row r="2519" spans="17:17" x14ac:dyDescent="0.2">
      <c r="Q2519" s="1"/>
    </row>
    <row r="2520" spans="17:17" x14ac:dyDescent="0.2">
      <c r="Q2520" s="1"/>
    </row>
    <row r="2521" spans="17:17" x14ac:dyDescent="0.2">
      <c r="Q2521" s="1"/>
    </row>
    <row r="2522" spans="17:17" x14ac:dyDescent="0.2">
      <c r="Q2522" s="1"/>
    </row>
    <row r="2523" spans="17:17" x14ac:dyDescent="0.2">
      <c r="Q2523" s="1"/>
    </row>
    <row r="2524" spans="17:17" x14ac:dyDescent="0.2">
      <c r="Q2524" s="1"/>
    </row>
    <row r="2525" spans="17:17" x14ac:dyDescent="0.2">
      <c r="Q2525" s="1"/>
    </row>
    <row r="2526" spans="17:17" x14ac:dyDescent="0.2">
      <c r="Q2526" s="1"/>
    </row>
    <row r="2527" spans="17:17" x14ac:dyDescent="0.2">
      <c r="Q2527" s="1"/>
    </row>
    <row r="2528" spans="17:17" x14ac:dyDescent="0.2">
      <c r="Q2528" s="1"/>
    </row>
    <row r="2529" spans="17:17" x14ac:dyDescent="0.2">
      <c r="Q2529" s="1"/>
    </row>
    <row r="2530" spans="17:17" x14ac:dyDescent="0.2">
      <c r="Q2530" s="1"/>
    </row>
    <row r="2531" spans="17:17" x14ac:dyDescent="0.2">
      <c r="Q2531" s="1"/>
    </row>
    <row r="2532" spans="17:17" x14ac:dyDescent="0.2">
      <c r="Q2532" s="1"/>
    </row>
    <row r="2533" spans="17:17" x14ac:dyDescent="0.2">
      <c r="Q2533" s="1"/>
    </row>
    <row r="2534" spans="17:17" x14ac:dyDescent="0.2">
      <c r="Q2534" s="1"/>
    </row>
    <row r="2535" spans="17:17" x14ac:dyDescent="0.2">
      <c r="Q2535" s="1"/>
    </row>
    <row r="2536" spans="17:17" x14ac:dyDescent="0.2">
      <c r="Q2536" s="1"/>
    </row>
    <row r="2537" spans="17:17" x14ac:dyDescent="0.2">
      <c r="Q2537" s="1"/>
    </row>
    <row r="2538" spans="17:17" x14ac:dyDescent="0.2">
      <c r="Q2538" s="1"/>
    </row>
    <row r="2539" spans="17:17" x14ac:dyDescent="0.2">
      <c r="Q2539" s="1"/>
    </row>
    <row r="2540" spans="17:17" x14ac:dyDescent="0.2">
      <c r="Q2540" s="1"/>
    </row>
    <row r="2541" spans="17:17" x14ac:dyDescent="0.2">
      <c r="Q2541" s="1"/>
    </row>
    <row r="2542" spans="17:17" x14ac:dyDescent="0.2">
      <c r="Q2542" s="1"/>
    </row>
    <row r="2543" spans="17:17" x14ac:dyDescent="0.2">
      <c r="Q2543" s="1"/>
    </row>
    <row r="2544" spans="17:17" x14ac:dyDescent="0.2">
      <c r="Q2544" s="1"/>
    </row>
    <row r="2545" spans="17:17" x14ac:dyDescent="0.2">
      <c r="Q2545" s="1"/>
    </row>
    <row r="2546" spans="17:17" x14ac:dyDescent="0.2">
      <c r="Q2546" s="1"/>
    </row>
    <row r="2547" spans="17:17" x14ac:dyDescent="0.2">
      <c r="Q2547" s="1"/>
    </row>
    <row r="2548" spans="17:17" x14ac:dyDescent="0.2">
      <c r="Q2548" s="1"/>
    </row>
    <row r="2549" spans="17:17" x14ac:dyDescent="0.2">
      <c r="Q2549" s="1"/>
    </row>
    <row r="2550" spans="17:17" x14ac:dyDescent="0.2">
      <c r="Q2550" s="1"/>
    </row>
    <row r="2551" spans="17:17" x14ac:dyDescent="0.2">
      <c r="Q2551" s="1"/>
    </row>
    <row r="2552" spans="17:17" x14ac:dyDescent="0.2">
      <c r="Q2552" s="1"/>
    </row>
    <row r="2553" spans="17:17" x14ac:dyDescent="0.2">
      <c r="Q2553" s="1"/>
    </row>
    <row r="2554" spans="17:17" x14ac:dyDescent="0.2">
      <c r="Q2554" s="1"/>
    </row>
    <row r="2555" spans="17:17" x14ac:dyDescent="0.2">
      <c r="Q2555" s="1"/>
    </row>
    <row r="2556" spans="17:17" x14ac:dyDescent="0.2">
      <c r="Q2556" s="1"/>
    </row>
    <row r="2557" spans="17:17" x14ac:dyDescent="0.2">
      <c r="Q2557" s="1"/>
    </row>
    <row r="2558" spans="17:17" x14ac:dyDescent="0.2">
      <c r="Q2558" s="1"/>
    </row>
    <row r="2559" spans="17:17" x14ac:dyDescent="0.2">
      <c r="Q2559" s="1"/>
    </row>
    <row r="2560" spans="17:17" x14ac:dyDescent="0.2">
      <c r="Q2560" s="1"/>
    </row>
    <row r="2561" spans="17:17" x14ac:dyDescent="0.2">
      <c r="Q2561" s="1"/>
    </row>
    <row r="2562" spans="17:17" x14ac:dyDescent="0.2">
      <c r="Q2562" s="1"/>
    </row>
    <row r="2563" spans="17:17" x14ac:dyDescent="0.2">
      <c r="Q2563" s="1"/>
    </row>
    <row r="2564" spans="17:17" x14ac:dyDescent="0.2">
      <c r="Q2564" s="1"/>
    </row>
    <row r="2565" spans="17:17" x14ac:dyDescent="0.2">
      <c r="Q2565" s="1"/>
    </row>
    <row r="2566" spans="17:17" x14ac:dyDescent="0.2">
      <c r="Q2566" s="1"/>
    </row>
    <row r="2567" spans="17:17" x14ac:dyDescent="0.2">
      <c r="Q2567" s="1"/>
    </row>
    <row r="2568" spans="17:17" x14ac:dyDescent="0.2">
      <c r="Q2568" s="1"/>
    </row>
    <row r="2569" spans="17:17" x14ac:dyDescent="0.2">
      <c r="Q2569" s="1"/>
    </row>
    <row r="2570" spans="17:17" x14ac:dyDescent="0.2">
      <c r="Q2570" s="1"/>
    </row>
    <row r="2571" spans="17:17" x14ac:dyDescent="0.2">
      <c r="Q2571" s="1"/>
    </row>
    <row r="2572" spans="17:17" x14ac:dyDescent="0.2">
      <c r="Q2572" s="1"/>
    </row>
    <row r="2573" spans="17:17" x14ac:dyDescent="0.2">
      <c r="Q2573" s="1"/>
    </row>
    <row r="2574" spans="17:17" x14ac:dyDescent="0.2">
      <c r="Q2574" s="1"/>
    </row>
    <row r="2575" spans="17:17" x14ac:dyDescent="0.2">
      <c r="Q2575" s="1"/>
    </row>
    <row r="2576" spans="17:17" x14ac:dyDescent="0.2">
      <c r="Q2576" s="1"/>
    </row>
    <row r="2577" spans="17:17" x14ac:dyDescent="0.2">
      <c r="Q2577" s="1"/>
    </row>
    <row r="2578" spans="17:17" x14ac:dyDescent="0.2">
      <c r="Q2578" s="1"/>
    </row>
    <row r="2579" spans="17:17" x14ac:dyDescent="0.2">
      <c r="Q2579" s="1"/>
    </row>
    <row r="2580" spans="17:17" x14ac:dyDescent="0.2">
      <c r="Q2580" s="1"/>
    </row>
    <row r="2581" spans="17:17" x14ac:dyDescent="0.2">
      <c r="Q2581" s="1"/>
    </row>
    <row r="2582" spans="17:17" x14ac:dyDescent="0.2">
      <c r="Q2582" s="1"/>
    </row>
    <row r="2583" spans="17:17" x14ac:dyDescent="0.2">
      <c r="Q2583" s="1"/>
    </row>
    <row r="2584" spans="17:17" x14ac:dyDescent="0.2">
      <c r="Q2584" s="1"/>
    </row>
    <row r="2585" spans="17:17" x14ac:dyDescent="0.2">
      <c r="Q2585" s="1"/>
    </row>
    <row r="2586" spans="17:17" x14ac:dyDescent="0.2">
      <c r="Q2586" s="1"/>
    </row>
    <row r="2587" spans="17:17" x14ac:dyDescent="0.2">
      <c r="Q2587" s="1"/>
    </row>
    <row r="2588" spans="17:17" x14ac:dyDescent="0.2">
      <c r="Q2588" s="1"/>
    </row>
    <row r="2589" spans="17:17" x14ac:dyDescent="0.2">
      <c r="Q2589" s="1"/>
    </row>
    <row r="2590" spans="17:17" x14ac:dyDescent="0.2">
      <c r="Q2590" s="1"/>
    </row>
    <row r="2591" spans="17:17" x14ac:dyDescent="0.2">
      <c r="Q2591" s="1"/>
    </row>
    <row r="2592" spans="17:17" x14ac:dyDescent="0.2">
      <c r="Q2592" s="1"/>
    </row>
    <row r="2593" spans="17:17" x14ac:dyDescent="0.2">
      <c r="Q2593" s="1"/>
    </row>
    <row r="2594" spans="17:17" x14ac:dyDescent="0.2">
      <c r="Q2594" s="1"/>
    </row>
    <row r="2595" spans="17:17" x14ac:dyDescent="0.2">
      <c r="Q2595" s="1"/>
    </row>
    <row r="2596" spans="17:17" x14ac:dyDescent="0.2">
      <c r="Q2596" s="1"/>
    </row>
    <row r="2597" spans="17:17" x14ac:dyDescent="0.2">
      <c r="Q2597" s="1"/>
    </row>
    <row r="2598" spans="17:17" x14ac:dyDescent="0.2">
      <c r="Q2598" s="1"/>
    </row>
    <row r="2599" spans="17:17" x14ac:dyDescent="0.2">
      <c r="Q2599" s="1"/>
    </row>
    <row r="2600" spans="17:17" x14ac:dyDescent="0.2">
      <c r="Q2600" s="1"/>
    </row>
    <row r="2601" spans="17:17" x14ac:dyDescent="0.2">
      <c r="Q2601" s="1"/>
    </row>
    <row r="2602" spans="17:17" x14ac:dyDescent="0.2">
      <c r="Q2602" s="1"/>
    </row>
    <row r="2603" spans="17:17" x14ac:dyDescent="0.2">
      <c r="Q2603" s="1"/>
    </row>
    <row r="2604" spans="17:17" x14ac:dyDescent="0.2">
      <c r="Q2604" s="1"/>
    </row>
    <row r="2605" spans="17:17" x14ac:dyDescent="0.2">
      <c r="Q2605" s="1"/>
    </row>
    <row r="2606" spans="17:17" x14ac:dyDescent="0.2">
      <c r="Q2606" s="1"/>
    </row>
    <row r="2607" spans="17:17" x14ac:dyDescent="0.2">
      <c r="Q2607" s="1"/>
    </row>
    <row r="2608" spans="17:17" x14ac:dyDescent="0.2">
      <c r="Q2608" s="1"/>
    </row>
    <row r="2609" spans="17:17" x14ac:dyDescent="0.2">
      <c r="Q2609" s="1"/>
    </row>
    <row r="2610" spans="17:17" x14ac:dyDescent="0.2">
      <c r="Q2610" s="1"/>
    </row>
    <row r="2611" spans="17:17" x14ac:dyDescent="0.2">
      <c r="Q2611" s="1"/>
    </row>
    <row r="2612" spans="17:17" x14ac:dyDescent="0.2">
      <c r="Q2612" s="1"/>
    </row>
    <row r="2613" spans="17:17" x14ac:dyDescent="0.2">
      <c r="Q2613" s="1"/>
    </row>
    <row r="2614" spans="17:17" x14ac:dyDescent="0.2">
      <c r="Q2614" s="1"/>
    </row>
    <row r="2615" spans="17:17" x14ac:dyDescent="0.2">
      <c r="Q2615" s="1"/>
    </row>
    <row r="2616" spans="17:17" x14ac:dyDescent="0.2">
      <c r="Q2616" s="1"/>
    </row>
    <row r="2617" spans="17:17" x14ac:dyDescent="0.2">
      <c r="Q2617" s="1"/>
    </row>
    <row r="2618" spans="17:17" x14ac:dyDescent="0.2">
      <c r="Q2618" s="1"/>
    </row>
    <row r="2619" spans="17:17" x14ac:dyDescent="0.2">
      <c r="Q2619" s="1"/>
    </row>
    <row r="2620" spans="17:17" x14ac:dyDescent="0.2">
      <c r="Q2620" s="1"/>
    </row>
    <row r="2621" spans="17:17" x14ac:dyDescent="0.2">
      <c r="Q2621" s="1"/>
    </row>
    <row r="2622" spans="17:17" x14ac:dyDescent="0.2">
      <c r="Q2622" s="1"/>
    </row>
    <row r="2623" spans="17:17" x14ac:dyDescent="0.2">
      <c r="Q2623" s="1"/>
    </row>
    <row r="2624" spans="17:17" x14ac:dyDescent="0.2">
      <c r="Q2624" s="1"/>
    </row>
    <row r="2625" spans="17:17" x14ac:dyDescent="0.2">
      <c r="Q2625" s="1"/>
    </row>
    <row r="2626" spans="17:17" x14ac:dyDescent="0.2">
      <c r="Q2626" s="1"/>
    </row>
    <row r="2627" spans="17:17" x14ac:dyDescent="0.2">
      <c r="Q2627" s="1"/>
    </row>
    <row r="2628" spans="17:17" x14ac:dyDescent="0.2">
      <c r="Q2628" s="1"/>
    </row>
    <row r="2629" spans="17:17" x14ac:dyDescent="0.2">
      <c r="Q2629" s="1"/>
    </row>
    <row r="2630" spans="17:17" x14ac:dyDescent="0.2">
      <c r="Q2630" s="1"/>
    </row>
    <row r="2631" spans="17:17" x14ac:dyDescent="0.2">
      <c r="Q2631" s="1"/>
    </row>
    <row r="2632" spans="17:17" x14ac:dyDescent="0.2">
      <c r="Q2632" s="1"/>
    </row>
    <row r="2633" spans="17:17" x14ac:dyDescent="0.2">
      <c r="Q2633" s="1"/>
    </row>
    <row r="2634" spans="17:17" x14ac:dyDescent="0.2">
      <c r="Q2634" s="1"/>
    </row>
    <row r="2635" spans="17:17" x14ac:dyDescent="0.2">
      <c r="Q2635" s="1"/>
    </row>
    <row r="2636" spans="17:17" x14ac:dyDescent="0.2">
      <c r="Q2636" s="1"/>
    </row>
    <row r="2637" spans="17:17" x14ac:dyDescent="0.2">
      <c r="Q2637" s="1"/>
    </row>
    <row r="2638" spans="17:17" x14ac:dyDescent="0.2">
      <c r="Q2638" s="1"/>
    </row>
    <row r="2639" spans="17:17" x14ac:dyDescent="0.2">
      <c r="Q2639" s="1"/>
    </row>
    <row r="2640" spans="17:17" x14ac:dyDescent="0.2">
      <c r="Q2640" s="1"/>
    </row>
    <row r="2641" spans="17:17" x14ac:dyDescent="0.2">
      <c r="Q2641" s="1"/>
    </row>
    <row r="2642" spans="17:17" x14ac:dyDescent="0.2">
      <c r="Q2642" s="1"/>
    </row>
    <row r="2643" spans="17:17" x14ac:dyDescent="0.2">
      <c r="Q2643" s="1"/>
    </row>
    <row r="2644" spans="17:17" x14ac:dyDescent="0.2">
      <c r="Q2644" s="1"/>
    </row>
    <row r="2645" spans="17:17" x14ac:dyDescent="0.2">
      <c r="Q2645" s="1"/>
    </row>
    <row r="2646" spans="17:17" x14ac:dyDescent="0.2">
      <c r="Q2646" s="1"/>
    </row>
    <row r="2647" spans="17:17" x14ac:dyDescent="0.2">
      <c r="Q2647" s="1"/>
    </row>
    <row r="2648" spans="17:17" x14ac:dyDescent="0.2">
      <c r="Q2648" s="1"/>
    </row>
    <row r="2649" spans="17:17" x14ac:dyDescent="0.2">
      <c r="Q2649" s="1"/>
    </row>
    <row r="2650" spans="17:17" x14ac:dyDescent="0.2">
      <c r="Q2650" s="1"/>
    </row>
    <row r="2651" spans="17:17" x14ac:dyDescent="0.2">
      <c r="Q2651" s="1"/>
    </row>
    <row r="2652" spans="17:17" x14ac:dyDescent="0.2">
      <c r="Q2652" s="1"/>
    </row>
    <row r="2653" spans="17:17" x14ac:dyDescent="0.2">
      <c r="Q2653" s="1"/>
    </row>
    <row r="2654" spans="17:17" x14ac:dyDescent="0.2">
      <c r="Q2654" s="1"/>
    </row>
    <row r="2655" spans="17:17" x14ac:dyDescent="0.2">
      <c r="Q2655" s="1"/>
    </row>
    <row r="2656" spans="17:17" x14ac:dyDescent="0.2">
      <c r="Q2656" s="1"/>
    </row>
    <row r="2657" spans="17:17" x14ac:dyDescent="0.2">
      <c r="Q2657" s="1"/>
    </row>
    <row r="2658" spans="17:17" x14ac:dyDescent="0.2">
      <c r="Q2658" s="1"/>
    </row>
    <row r="2659" spans="17:17" x14ac:dyDescent="0.2">
      <c r="Q2659" s="1"/>
    </row>
    <row r="2660" spans="17:17" x14ac:dyDescent="0.2">
      <c r="Q2660" s="1"/>
    </row>
    <row r="2661" spans="17:17" x14ac:dyDescent="0.2">
      <c r="Q2661" s="1"/>
    </row>
    <row r="2662" spans="17:17" x14ac:dyDescent="0.2">
      <c r="Q2662" s="1"/>
    </row>
    <row r="2663" spans="17:17" x14ac:dyDescent="0.2">
      <c r="Q2663" s="1"/>
    </row>
    <row r="2664" spans="17:17" x14ac:dyDescent="0.2">
      <c r="Q2664" s="1"/>
    </row>
    <row r="2665" spans="17:17" x14ac:dyDescent="0.2">
      <c r="Q2665" s="1"/>
    </row>
    <row r="2666" spans="17:17" x14ac:dyDescent="0.2">
      <c r="Q2666" s="1"/>
    </row>
    <row r="2667" spans="17:17" x14ac:dyDescent="0.2">
      <c r="Q2667" s="1"/>
    </row>
    <row r="2668" spans="17:17" x14ac:dyDescent="0.2">
      <c r="Q2668" s="1"/>
    </row>
    <row r="2669" spans="17:17" x14ac:dyDescent="0.2">
      <c r="Q2669" s="1"/>
    </row>
    <row r="2670" spans="17:17" x14ac:dyDescent="0.2">
      <c r="Q2670" s="1"/>
    </row>
    <row r="2671" spans="17:17" x14ac:dyDescent="0.2">
      <c r="Q2671" s="1"/>
    </row>
    <row r="2672" spans="17:17" x14ac:dyDescent="0.2">
      <c r="Q2672" s="1"/>
    </row>
    <row r="2673" spans="17:17" x14ac:dyDescent="0.2">
      <c r="Q2673" s="1"/>
    </row>
    <row r="2674" spans="17:17" x14ac:dyDescent="0.2">
      <c r="Q2674" s="1"/>
    </row>
    <row r="2675" spans="17:17" x14ac:dyDescent="0.2">
      <c r="Q2675" s="1"/>
    </row>
    <row r="2676" spans="17:17" x14ac:dyDescent="0.2">
      <c r="Q2676" s="1"/>
    </row>
    <row r="2677" spans="17:17" x14ac:dyDescent="0.2">
      <c r="Q2677" s="1"/>
    </row>
    <row r="2678" spans="17:17" x14ac:dyDescent="0.2">
      <c r="Q2678" s="1"/>
    </row>
    <row r="2679" spans="17:17" x14ac:dyDescent="0.2">
      <c r="Q2679" s="1"/>
    </row>
    <row r="2680" spans="17:17" x14ac:dyDescent="0.2">
      <c r="Q2680" s="1"/>
    </row>
    <row r="2681" spans="17:17" x14ac:dyDescent="0.2">
      <c r="Q2681" s="1"/>
    </row>
    <row r="2682" spans="17:17" x14ac:dyDescent="0.2">
      <c r="Q2682" s="1"/>
    </row>
    <row r="2683" spans="17:17" x14ac:dyDescent="0.2">
      <c r="Q2683" s="1"/>
    </row>
    <row r="2684" spans="17:17" x14ac:dyDescent="0.2">
      <c r="Q2684" s="1"/>
    </row>
    <row r="2685" spans="17:17" x14ac:dyDescent="0.2">
      <c r="Q2685" s="1"/>
    </row>
    <row r="2686" spans="17:17" x14ac:dyDescent="0.2">
      <c r="Q2686" s="1"/>
    </row>
    <row r="2687" spans="17:17" x14ac:dyDescent="0.2">
      <c r="Q2687" s="1"/>
    </row>
    <row r="2688" spans="17:17" x14ac:dyDescent="0.2">
      <c r="Q2688" s="1"/>
    </row>
    <row r="2689" spans="17:17" x14ac:dyDescent="0.2">
      <c r="Q2689" s="1"/>
    </row>
    <row r="2690" spans="17:17" x14ac:dyDescent="0.2">
      <c r="Q2690" s="1"/>
    </row>
    <row r="2691" spans="17:17" x14ac:dyDescent="0.2">
      <c r="Q2691" s="1"/>
    </row>
    <row r="2692" spans="17:17" x14ac:dyDescent="0.2">
      <c r="Q2692" s="1"/>
    </row>
    <row r="2693" spans="17:17" x14ac:dyDescent="0.2">
      <c r="Q2693" s="1"/>
    </row>
    <row r="2694" spans="17:17" x14ac:dyDescent="0.2">
      <c r="Q2694" s="1"/>
    </row>
    <row r="2695" spans="17:17" x14ac:dyDescent="0.2">
      <c r="Q2695" s="1"/>
    </row>
    <row r="2696" spans="17:17" x14ac:dyDescent="0.2">
      <c r="Q2696" s="1"/>
    </row>
    <row r="2697" spans="17:17" x14ac:dyDescent="0.2">
      <c r="Q2697" s="1"/>
    </row>
    <row r="2698" spans="17:17" x14ac:dyDescent="0.2">
      <c r="Q2698" s="1"/>
    </row>
    <row r="2699" spans="17:17" x14ac:dyDescent="0.2">
      <c r="Q2699" s="1"/>
    </row>
    <row r="2700" spans="17:17" x14ac:dyDescent="0.2">
      <c r="Q2700" s="1"/>
    </row>
    <row r="2701" spans="17:17" x14ac:dyDescent="0.2">
      <c r="Q2701" s="1"/>
    </row>
    <row r="2702" spans="17:17" x14ac:dyDescent="0.2">
      <c r="Q2702" s="1"/>
    </row>
    <row r="2703" spans="17:17" x14ac:dyDescent="0.2">
      <c r="Q2703" s="1"/>
    </row>
    <row r="2704" spans="17:17" x14ac:dyDescent="0.2">
      <c r="Q2704" s="1"/>
    </row>
    <row r="2705" spans="17:17" x14ac:dyDescent="0.2">
      <c r="Q2705" s="1"/>
    </row>
    <row r="2706" spans="17:17" x14ac:dyDescent="0.2">
      <c r="Q2706" s="1"/>
    </row>
    <row r="2707" spans="17:17" x14ac:dyDescent="0.2">
      <c r="Q2707" s="1"/>
    </row>
    <row r="2708" spans="17:17" x14ac:dyDescent="0.2">
      <c r="Q2708" s="1"/>
    </row>
    <row r="2709" spans="17:17" x14ac:dyDescent="0.2">
      <c r="Q2709" s="1"/>
    </row>
    <row r="2710" spans="17:17" x14ac:dyDescent="0.2">
      <c r="Q2710" s="1"/>
    </row>
    <row r="2711" spans="17:17" x14ac:dyDescent="0.2">
      <c r="Q2711" s="1"/>
    </row>
    <row r="2712" spans="17:17" x14ac:dyDescent="0.2">
      <c r="Q2712" s="1"/>
    </row>
    <row r="2713" spans="17:17" x14ac:dyDescent="0.2">
      <c r="Q2713" s="1"/>
    </row>
    <row r="2714" spans="17:17" x14ac:dyDescent="0.2">
      <c r="Q2714" s="1"/>
    </row>
    <row r="2715" spans="17:17" x14ac:dyDescent="0.2">
      <c r="Q2715" s="1"/>
    </row>
    <row r="2716" spans="17:17" x14ac:dyDescent="0.2">
      <c r="Q2716" s="1"/>
    </row>
    <row r="2717" spans="17:17" x14ac:dyDescent="0.2">
      <c r="Q2717" s="1"/>
    </row>
    <row r="2718" spans="17:17" x14ac:dyDescent="0.2">
      <c r="Q2718" s="1"/>
    </row>
    <row r="2719" spans="17:17" x14ac:dyDescent="0.2">
      <c r="Q2719" s="1"/>
    </row>
    <row r="2720" spans="17:17" x14ac:dyDescent="0.2">
      <c r="Q2720" s="1"/>
    </row>
    <row r="2721" spans="17:17" x14ac:dyDescent="0.2">
      <c r="Q2721" s="1"/>
    </row>
    <row r="2722" spans="17:17" x14ac:dyDescent="0.2">
      <c r="Q2722" s="1"/>
    </row>
    <row r="2723" spans="17:17" x14ac:dyDescent="0.2">
      <c r="Q2723" s="1"/>
    </row>
    <row r="2724" spans="17:17" x14ac:dyDescent="0.2">
      <c r="Q2724" s="1"/>
    </row>
    <row r="2725" spans="17:17" x14ac:dyDescent="0.2">
      <c r="Q2725" s="1"/>
    </row>
    <row r="2726" spans="17:17" x14ac:dyDescent="0.2">
      <c r="Q2726" s="1"/>
    </row>
    <row r="2727" spans="17:17" x14ac:dyDescent="0.2">
      <c r="Q2727" s="1"/>
    </row>
    <row r="2728" spans="17:17" x14ac:dyDescent="0.2">
      <c r="Q2728" s="1"/>
    </row>
    <row r="2729" spans="17:17" x14ac:dyDescent="0.2">
      <c r="Q2729" s="1"/>
    </row>
    <row r="2730" spans="17:17" x14ac:dyDescent="0.2">
      <c r="Q2730" s="1"/>
    </row>
    <row r="2731" spans="17:17" x14ac:dyDescent="0.2">
      <c r="Q2731" s="1"/>
    </row>
    <row r="2732" spans="17:17" x14ac:dyDescent="0.2">
      <c r="Q2732" s="1"/>
    </row>
    <row r="2733" spans="17:17" x14ac:dyDescent="0.2">
      <c r="Q2733" s="1"/>
    </row>
    <row r="2734" spans="17:17" x14ac:dyDescent="0.2">
      <c r="Q2734" s="1"/>
    </row>
    <row r="2735" spans="17:17" x14ac:dyDescent="0.2">
      <c r="Q2735" s="1"/>
    </row>
    <row r="2736" spans="17:17" x14ac:dyDescent="0.2">
      <c r="Q2736" s="1"/>
    </row>
    <row r="2737" spans="17:17" x14ac:dyDescent="0.2">
      <c r="Q2737" s="1"/>
    </row>
    <row r="2738" spans="17:17" x14ac:dyDescent="0.2">
      <c r="Q2738" s="1"/>
    </row>
    <row r="2739" spans="17:17" x14ac:dyDescent="0.2">
      <c r="Q2739" s="1"/>
    </row>
    <row r="2740" spans="17:17" x14ac:dyDescent="0.2">
      <c r="Q2740" s="1"/>
    </row>
    <row r="2741" spans="17:17" x14ac:dyDescent="0.2">
      <c r="Q2741" s="1"/>
    </row>
    <row r="2742" spans="17:17" x14ac:dyDescent="0.2">
      <c r="Q2742" s="1"/>
    </row>
    <row r="2743" spans="17:17" x14ac:dyDescent="0.2">
      <c r="Q2743" s="1"/>
    </row>
    <row r="2744" spans="17:17" x14ac:dyDescent="0.2">
      <c r="Q2744" s="1"/>
    </row>
    <row r="2745" spans="17:17" x14ac:dyDescent="0.2">
      <c r="Q2745" s="1"/>
    </row>
    <row r="2746" spans="17:17" x14ac:dyDescent="0.2">
      <c r="Q2746" s="1"/>
    </row>
    <row r="2747" spans="17:17" x14ac:dyDescent="0.2">
      <c r="Q2747" s="1"/>
    </row>
    <row r="2748" spans="17:17" x14ac:dyDescent="0.2">
      <c r="Q2748" s="1"/>
    </row>
    <row r="2749" spans="17:17" x14ac:dyDescent="0.2">
      <c r="Q2749" s="1"/>
    </row>
    <row r="2750" spans="17:17" x14ac:dyDescent="0.2">
      <c r="Q2750" s="1"/>
    </row>
    <row r="2751" spans="17:17" x14ac:dyDescent="0.2">
      <c r="Q2751" s="1"/>
    </row>
    <row r="2752" spans="17:17" x14ac:dyDescent="0.2">
      <c r="Q2752" s="1"/>
    </row>
    <row r="2753" spans="17:17" x14ac:dyDescent="0.2">
      <c r="Q2753" s="1"/>
    </row>
    <row r="2754" spans="17:17" x14ac:dyDescent="0.2">
      <c r="Q2754" s="1"/>
    </row>
    <row r="2755" spans="17:17" x14ac:dyDescent="0.2">
      <c r="Q2755" s="1"/>
    </row>
    <row r="2756" spans="17:17" x14ac:dyDescent="0.2">
      <c r="Q2756" s="1"/>
    </row>
    <row r="2757" spans="17:17" x14ac:dyDescent="0.2">
      <c r="Q2757" s="1"/>
    </row>
    <row r="2758" spans="17:17" x14ac:dyDescent="0.2">
      <c r="Q2758" s="1"/>
    </row>
    <row r="2759" spans="17:17" x14ac:dyDescent="0.2">
      <c r="Q2759" s="1"/>
    </row>
    <row r="2760" spans="17:17" x14ac:dyDescent="0.2">
      <c r="Q2760" s="1"/>
    </row>
    <row r="2761" spans="17:17" x14ac:dyDescent="0.2">
      <c r="Q2761" s="1"/>
    </row>
    <row r="2762" spans="17:17" x14ac:dyDescent="0.2">
      <c r="Q2762" s="1"/>
    </row>
    <row r="2763" spans="17:17" x14ac:dyDescent="0.2">
      <c r="Q2763" s="1"/>
    </row>
    <row r="2764" spans="17:17" x14ac:dyDescent="0.2">
      <c r="Q2764" s="1"/>
    </row>
    <row r="2765" spans="17:17" x14ac:dyDescent="0.2">
      <c r="Q2765" s="1"/>
    </row>
    <row r="2766" spans="17:17" x14ac:dyDescent="0.2">
      <c r="Q2766" s="1"/>
    </row>
    <row r="2767" spans="17:17" x14ac:dyDescent="0.2">
      <c r="Q2767" s="1"/>
    </row>
    <row r="2768" spans="17:17" x14ac:dyDescent="0.2">
      <c r="Q2768" s="1"/>
    </row>
    <row r="2769" spans="17:17" x14ac:dyDescent="0.2">
      <c r="Q2769" s="1"/>
    </row>
    <row r="2770" spans="17:17" x14ac:dyDescent="0.2">
      <c r="Q2770" s="1"/>
    </row>
    <row r="2771" spans="17:17" x14ac:dyDescent="0.2">
      <c r="Q2771" s="1"/>
    </row>
    <row r="2772" spans="17:17" x14ac:dyDescent="0.2">
      <c r="Q2772" s="1"/>
    </row>
    <row r="2773" spans="17:17" x14ac:dyDescent="0.2">
      <c r="Q2773" s="1"/>
    </row>
    <row r="2774" spans="17:17" x14ac:dyDescent="0.2">
      <c r="Q2774" s="1"/>
    </row>
    <row r="2775" spans="17:17" x14ac:dyDescent="0.2">
      <c r="Q2775" s="1"/>
    </row>
    <row r="2776" spans="17:17" x14ac:dyDescent="0.2">
      <c r="Q2776" s="1"/>
    </row>
    <row r="2777" spans="17:17" x14ac:dyDescent="0.2">
      <c r="Q2777" s="1"/>
    </row>
    <row r="2778" spans="17:17" x14ac:dyDescent="0.2">
      <c r="Q2778" s="1"/>
    </row>
    <row r="2779" spans="17:17" x14ac:dyDescent="0.2">
      <c r="Q2779" s="1"/>
    </row>
    <row r="2780" spans="17:17" x14ac:dyDescent="0.2">
      <c r="Q2780" s="1"/>
    </row>
    <row r="2781" spans="17:17" x14ac:dyDescent="0.2">
      <c r="Q2781" s="1"/>
    </row>
    <row r="2782" spans="17:17" x14ac:dyDescent="0.2">
      <c r="Q2782" s="1"/>
    </row>
    <row r="2783" spans="17:17" x14ac:dyDescent="0.2">
      <c r="Q2783" s="1"/>
    </row>
    <row r="2784" spans="17:17" x14ac:dyDescent="0.2">
      <c r="Q2784" s="1"/>
    </row>
    <row r="2785" spans="17:17" x14ac:dyDescent="0.2">
      <c r="Q2785" s="1"/>
    </row>
    <row r="2786" spans="17:17" x14ac:dyDescent="0.2">
      <c r="Q2786" s="1"/>
    </row>
    <row r="2787" spans="17:17" x14ac:dyDescent="0.2">
      <c r="Q2787" s="1"/>
    </row>
    <row r="2788" spans="17:17" x14ac:dyDescent="0.2">
      <c r="Q2788" s="1"/>
    </row>
    <row r="2789" spans="17:17" x14ac:dyDescent="0.2">
      <c r="Q2789" s="1"/>
    </row>
    <row r="2790" spans="17:17" x14ac:dyDescent="0.2">
      <c r="Q2790" s="1"/>
    </row>
    <row r="2791" spans="17:17" x14ac:dyDescent="0.2">
      <c r="Q2791" s="1"/>
    </row>
    <row r="2792" spans="17:17" x14ac:dyDescent="0.2">
      <c r="Q2792" s="1"/>
    </row>
    <row r="2793" spans="17:17" x14ac:dyDescent="0.2">
      <c r="Q2793" s="1"/>
    </row>
    <row r="2794" spans="17:17" x14ac:dyDescent="0.2">
      <c r="Q2794" s="1"/>
    </row>
    <row r="2795" spans="17:17" x14ac:dyDescent="0.2">
      <c r="Q2795" s="1"/>
    </row>
    <row r="2796" spans="17:17" x14ac:dyDescent="0.2">
      <c r="Q2796" s="1"/>
    </row>
    <row r="2797" spans="17:17" x14ac:dyDescent="0.2">
      <c r="Q2797" s="1"/>
    </row>
    <row r="2798" spans="17:17" x14ac:dyDescent="0.2">
      <c r="Q2798" s="1"/>
    </row>
    <row r="2799" spans="17:17" x14ac:dyDescent="0.2">
      <c r="Q2799" s="1"/>
    </row>
    <row r="2800" spans="17:17" x14ac:dyDescent="0.2">
      <c r="Q2800" s="1"/>
    </row>
    <row r="2801" spans="17:17" x14ac:dyDescent="0.2">
      <c r="Q2801" s="1"/>
    </row>
    <row r="2802" spans="17:17" x14ac:dyDescent="0.2">
      <c r="Q2802" s="1"/>
    </row>
    <row r="2803" spans="17:17" x14ac:dyDescent="0.2">
      <c r="Q2803" s="1"/>
    </row>
    <row r="2804" spans="17:17" x14ac:dyDescent="0.2">
      <c r="Q2804" s="1"/>
    </row>
    <row r="2805" spans="17:17" x14ac:dyDescent="0.2">
      <c r="Q2805" s="1"/>
    </row>
    <row r="2806" spans="17:17" x14ac:dyDescent="0.2">
      <c r="Q2806" s="1"/>
    </row>
    <row r="2807" spans="17:17" x14ac:dyDescent="0.2">
      <c r="Q2807" s="1"/>
    </row>
    <row r="2808" spans="17:17" x14ac:dyDescent="0.2">
      <c r="Q2808" s="1"/>
    </row>
    <row r="2809" spans="17:17" x14ac:dyDescent="0.2">
      <c r="Q2809" s="1"/>
    </row>
    <row r="2810" spans="17:17" x14ac:dyDescent="0.2">
      <c r="Q2810" s="1"/>
    </row>
    <row r="2811" spans="17:17" x14ac:dyDescent="0.2">
      <c r="Q2811" s="1"/>
    </row>
    <row r="2812" spans="17:17" x14ac:dyDescent="0.2">
      <c r="Q2812" s="1"/>
    </row>
    <row r="2813" spans="17:17" x14ac:dyDescent="0.2">
      <c r="Q2813" s="1"/>
    </row>
    <row r="2814" spans="17:17" x14ac:dyDescent="0.2">
      <c r="Q2814" s="1"/>
    </row>
    <row r="2815" spans="17:17" x14ac:dyDescent="0.2">
      <c r="Q2815" s="1"/>
    </row>
    <row r="2816" spans="17:17" x14ac:dyDescent="0.2">
      <c r="Q2816" s="1"/>
    </row>
    <row r="2817" spans="17:17" x14ac:dyDescent="0.2">
      <c r="Q2817" s="1"/>
    </row>
    <row r="2818" spans="17:17" x14ac:dyDescent="0.2">
      <c r="Q2818" s="1"/>
    </row>
    <row r="2819" spans="17:17" x14ac:dyDescent="0.2">
      <c r="Q2819" s="1"/>
    </row>
    <row r="2820" spans="17:17" x14ac:dyDescent="0.2">
      <c r="Q2820" s="1"/>
    </row>
    <row r="2821" spans="17:17" x14ac:dyDescent="0.2">
      <c r="Q2821" s="1"/>
    </row>
    <row r="2822" spans="17:17" x14ac:dyDescent="0.2">
      <c r="Q2822" s="1"/>
    </row>
    <row r="2823" spans="17:17" x14ac:dyDescent="0.2">
      <c r="Q2823" s="1"/>
    </row>
    <row r="2824" spans="17:17" x14ac:dyDescent="0.2">
      <c r="Q2824" s="1"/>
    </row>
    <row r="2825" spans="17:17" x14ac:dyDescent="0.2">
      <c r="Q2825" s="1"/>
    </row>
    <row r="2826" spans="17:17" x14ac:dyDescent="0.2">
      <c r="Q2826" s="1"/>
    </row>
    <row r="2827" spans="17:17" x14ac:dyDescent="0.2">
      <c r="Q2827" s="1"/>
    </row>
    <row r="2828" spans="17:17" x14ac:dyDescent="0.2">
      <c r="Q2828" s="1"/>
    </row>
    <row r="2829" spans="17:17" x14ac:dyDescent="0.2">
      <c r="Q2829" s="1"/>
    </row>
    <row r="2830" spans="17:17" x14ac:dyDescent="0.2">
      <c r="Q2830" s="1"/>
    </row>
    <row r="2831" spans="17:17" x14ac:dyDescent="0.2">
      <c r="Q2831" s="1"/>
    </row>
    <row r="2832" spans="17:17" x14ac:dyDescent="0.2">
      <c r="Q2832" s="1"/>
    </row>
    <row r="2833" spans="17:17" x14ac:dyDescent="0.2">
      <c r="Q2833" s="1"/>
    </row>
    <row r="2834" spans="17:17" x14ac:dyDescent="0.2">
      <c r="Q2834" s="1"/>
    </row>
    <row r="2835" spans="17:17" x14ac:dyDescent="0.2">
      <c r="Q2835" s="1"/>
    </row>
    <row r="2836" spans="17:17" x14ac:dyDescent="0.2">
      <c r="Q2836" s="1"/>
    </row>
    <row r="2837" spans="17:17" x14ac:dyDescent="0.2">
      <c r="Q2837" s="1"/>
    </row>
    <row r="2838" spans="17:17" x14ac:dyDescent="0.2">
      <c r="Q2838" s="1"/>
    </row>
    <row r="2839" spans="17:17" x14ac:dyDescent="0.2">
      <c r="Q2839" s="1"/>
    </row>
    <row r="2840" spans="17:17" x14ac:dyDescent="0.2">
      <c r="Q2840" s="1"/>
    </row>
    <row r="2841" spans="17:17" x14ac:dyDescent="0.2">
      <c r="Q2841" s="1"/>
    </row>
    <row r="2842" spans="17:17" x14ac:dyDescent="0.2">
      <c r="Q2842" s="1"/>
    </row>
    <row r="2843" spans="17:17" x14ac:dyDescent="0.2">
      <c r="Q2843" s="1"/>
    </row>
    <row r="2844" spans="17:17" x14ac:dyDescent="0.2">
      <c r="Q2844" s="1"/>
    </row>
    <row r="2845" spans="17:17" x14ac:dyDescent="0.2">
      <c r="Q2845" s="1"/>
    </row>
    <row r="2846" spans="17:17" x14ac:dyDescent="0.2">
      <c r="Q2846" s="1"/>
    </row>
    <row r="2847" spans="17:17" x14ac:dyDescent="0.2">
      <c r="Q2847" s="1"/>
    </row>
    <row r="2848" spans="17:17" x14ac:dyDescent="0.2">
      <c r="Q2848" s="1"/>
    </row>
    <row r="2849" spans="17:17" x14ac:dyDescent="0.2">
      <c r="Q2849" s="1"/>
    </row>
    <row r="2850" spans="17:17" x14ac:dyDescent="0.2">
      <c r="Q2850" s="1"/>
    </row>
    <row r="2851" spans="17:17" x14ac:dyDescent="0.2">
      <c r="Q2851" s="1"/>
    </row>
    <row r="2852" spans="17:17" x14ac:dyDescent="0.2">
      <c r="Q2852" s="1"/>
    </row>
    <row r="2853" spans="17:17" x14ac:dyDescent="0.2">
      <c r="Q2853" s="1"/>
    </row>
    <row r="2854" spans="17:17" x14ac:dyDescent="0.2">
      <c r="Q2854" s="1"/>
    </row>
    <row r="2855" spans="17:17" x14ac:dyDescent="0.2">
      <c r="Q2855" s="1"/>
    </row>
    <row r="2856" spans="17:17" x14ac:dyDescent="0.2">
      <c r="Q2856" s="1"/>
    </row>
    <row r="2857" spans="17:17" x14ac:dyDescent="0.2">
      <c r="Q2857" s="1"/>
    </row>
    <row r="2858" spans="17:17" x14ac:dyDescent="0.2">
      <c r="Q2858" s="1"/>
    </row>
    <row r="2859" spans="17:17" x14ac:dyDescent="0.2">
      <c r="Q2859" s="1"/>
    </row>
    <row r="2860" spans="17:17" x14ac:dyDescent="0.2">
      <c r="Q2860" s="1"/>
    </row>
    <row r="2861" spans="17:17" x14ac:dyDescent="0.2">
      <c r="Q2861" s="1"/>
    </row>
    <row r="2862" spans="17:17" x14ac:dyDescent="0.2">
      <c r="Q2862" s="1"/>
    </row>
    <row r="2863" spans="17:17" x14ac:dyDescent="0.2">
      <c r="Q2863" s="1"/>
    </row>
    <row r="2864" spans="17:17" x14ac:dyDescent="0.2">
      <c r="Q2864" s="1"/>
    </row>
    <row r="2865" spans="17:17" x14ac:dyDescent="0.2">
      <c r="Q2865" s="1"/>
    </row>
    <row r="2866" spans="17:17" x14ac:dyDescent="0.2">
      <c r="Q2866" s="1"/>
    </row>
    <row r="2867" spans="17:17" x14ac:dyDescent="0.2">
      <c r="Q2867" s="1"/>
    </row>
    <row r="2868" spans="17:17" x14ac:dyDescent="0.2">
      <c r="Q2868" s="1"/>
    </row>
    <row r="2869" spans="17:17" x14ac:dyDescent="0.2">
      <c r="Q2869" s="1"/>
    </row>
    <row r="2870" spans="17:17" x14ac:dyDescent="0.2">
      <c r="Q2870" s="1"/>
    </row>
    <row r="2871" spans="17:17" x14ac:dyDescent="0.2">
      <c r="Q2871" s="1"/>
    </row>
    <row r="2872" spans="17:17" x14ac:dyDescent="0.2">
      <c r="Q2872" s="1"/>
    </row>
    <row r="2873" spans="17:17" x14ac:dyDescent="0.2">
      <c r="Q2873" s="1"/>
    </row>
    <row r="2874" spans="17:17" x14ac:dyDescent="0.2">
      <c r="Q2874" s="1"/>
    </row>
    <row r="2875" spans="17:17" x14ac:dyDescent="0.2">
      <c r="Q2875" s="1"/>
    </row>
    <row r="2876" spans="17:17" x14ac:dyDescent="0.2">
      <c r="Q2876" s="1"/>
    </row>
    <row r="2877" spans="17:17" x14ac:dyDescent="0.2">
      <c r="Q2877" s="1"/>
    </row>
    <row r="2878" spans="17:17" x14ac:dyDescent="0.2">
      <c r="Q2878" s="1"/>
    </row>
    <row r="2879" spans="17:17" x14ac:dyDescent="0.2">
      <c r="Q2879" s="1"/>
    </row>
    <row r="2880" spans="17:17" x14ac:dyDescent="0.2">
      <c r="Q2880" s="1"/>
    </row>
    <row r="2881" spans="17:17" x14ac:dyDescent="0.2">
      <c r="Q2881" s="1"/>
    </row>
    <row r="2882" spans="17:17" x14ac:dyDescent="0.2">
      <c r="Q2882" s="1"/>
    </row>
    <row r="2883" spans="17:17" x14ac:dyDescent="0.2">
      <c r="Q2883" s="1"/>
    </row>
    <row r="2884" spans="17:17" x14ac:dyDescent="0.2">
      <c r="Q2884" s="1"/>
    </row>
    <row r="2885" spans="17:17" x14ac:dyDescent="0.2">
      <c r="Q2885" s="1"/>
    </row>
    <row r="2886" spans="17:17" x14ac:dyDescent="0.2">
      <c r="Q2886" s="1"/>
    </row>
    <row r="2887" spans="17:17" x14ac:dyDescent="0.2">
      <c r="Q2887" s="1"/>
    </row>
    <row r="2888" spans="17:17" x14ac:dyDescent="0.2">
      <c r="Q2888" s="1"/>
    </row>
    <row r="2889" spans="17:17" x14ac:dyDescent="0.2">
      <c r="Q2889" s="1"/>
    </row>
    <row r="2890" spans="17:17" x14ac:dyDescent="0.2">
      <c r="Q2890" s="1"/>
    </row>
    <row r="2891" spans="17:17" x14ac:dyDescent="0.2">
      <c r="Q2891" s="1"/>
    </row>
    <row r="2892" spans="17:17" x14ac:dyDescent="0.2">
      <c r="Q2892" s="1"/>
    </row>
    <row r="2893" spans="17:17" x14ac:dyDescent="0.2">
      <c r="Q2893" s="1"/>
    </row>
    <row r="2894" spans="17:17" x14ac:dyDescent="0.2">
      <c r="Q2894" s="1"/>
    </row>
    <row r="2895" spans="17:17" x14ac:dyDescent="0.2">
      <c r="Q2895" s="1"/>
    </row>
    <row r="2896" spans="17:17" x14ac:dyDescent="0.2">
      <c r="Q2896" s="1"/>
    </row>
    <row r="2897" spans="17:17" x14ac:dyDescent="0.2">
      <c r="Q2897" s="1"/>
    </row>
    <row r="2898" spans="17:17" x14ac:dyDescent="0.2">
      <c r="Q2898" s="1"/>
    </row>
    <row r="2899" spans="17:17" x14ac:dyDescent="0.2">
      <c r="Q2899" s="1"/>
    </row>
    <row r="2900" spans="17:17" x14ac:dyDescent="0.2">
      <c r="Q2900" s="1"/>
    </row>
    <row r="2901" spans="17:17" x14ac:dyDescent="0.2">
      <c r="Q2901" s="1"/>
    </row>
    <row r="2902" spans="17:17" x14ac:dyDescent="0.2">
      <c r="Q2902" s="1"/>
    </row>
    <row r="2903" spans="17:17" x14ac:dyDescent="0.2">
      <c r="Q2903" s="1"/>
    </row>
    <row r="2904" spans="17:17" x14ac:dyDescent="0.2">
      <c r="Q2904" s="1"/>
    </row>
    <row r="2905" spans="17:17" x14ac:dyDescent="0.2">
      <c r="Q2905" s="1"/>
    </row>
    <row r="2906" spans="17:17" x14ac:dyDescent="0.2">
      <c r="Q2906" s="1"/>
    </row>
    <row r="2907" spans="17:17" x14ac:dyDescent="0.2">
      <c r="Q2907" s="1"/>
    </row>
    <row r="2908" spans="17:17" x14ac:dyDescent="0.2">
      <c r="Q2908" s="1"/>
    </row>
    <row r="2909" spans="17:17" x14ac:dyDescent="0.2">
      <c r="Q2909" s="1"/>
    </row>
    <row r="2910" spans="17:17" x14ac:dyDescent="0.2">
      <c r="Q2910" s="1"/>
    </row>
    <row r="2911" spans="17:17" x14ac:dyDescent="0.2">
      <c r="Q2911" s="1"/>
    </row>
    <row r="2912" spans="17:17" x14ac:dyDescent="0.2">
      <c r="Q2912" s="1"/>
    </row>
    <row r="2913" spans="17:17" x14ac:dyDescent="0.2">
      <c r="Q2913" s="1"/>
    </row>
    <row r="2914" spans="17:17" x14ac:dyDescent="0.2">
      <c r="Q2914" s="1"/>
    </row>
    <row r="2915" spans="17:17" x14ac:dyDescent="0.2">
      <c r="Q2915" s="1"/>
    </row>
    <row r="2916" spans="17:17" x14ac:dyDescent="0.2">
      <c r="Q2916" s="1"/>
    </row>
    <row r="2917" spans="17:17" x14ac:dyDescent="0.2">
      <c r="Q2917" s="1"/>
    </row>
    <row r="2918" spans="17:17" x14ac:dyDescent="0.2">
      <c r="Q2918" s="1"/>
    </row>
    <row r="2919" spans="17:17" x14ac:dyDescent="0.2">
      <c r="Q2919" s="1"/>
    </row>
    <row r="2920" spans="17:17" x14ac:dyDescent="0.2">
      <c r="Q2920" s="1"/>
    </row>
    <row r="2921" spans="17:17" x14ac:dyDescent="0.2">
      <c r="Q2921" s="1"/>
    </row>
    <row r="2922" spans="17:17" x14ac:dyDescent="0.2">
      <c r="Q2922" s="1"/>
    </row>
    <row r="2923" spans="17:17" x14ac:dyDescent="0.2">
      <c r="Q2923" s="1"/>
    </row>
    <row r="2924" spans="17:17" x14ac:dyDescent="0.2">
      <c r="Q2924" s="1"/>
    </row>
    <row r="2925" spans="17:17" x14ac:dyDescent="0.2">
      <c r="Q2925" s="1"/>
    </row>
    <row r="2926" spans="17:17" x14ac:dyDescent="0.2">
      <c r="Q2926" s="1"/>
    </row>
    <row r="2927" spans="17:17" x14ac:dyDescent="0.2">
      <c r="Q2927" s="1"/>
    </row>
    <row r="2928" spans="17:17" x14ac:dyDescent="0.2">
      <c r="Q2928" s="1"/>
    </row>
    <row r="2929" spans="17:17" x14ac:dyDescent="0.2">
      <c r="Q2929" s="1"/>
    </row>
    <row r="2930" spans="17:17" x14ac:dyDescent="0.2">
      <c r="Q2930" s="1"/>
    </row>
    <row r="2931" spans="17:17" x14ac:dyDescent="0.2">
      <c r="Q2931" s="1"/>
    </row>
    <row r="2932" spans="17:17" x14ac:dyDescent="0.2">
      <c r="Q2932" s="1"/>
    </row>
    <row r="2933" spans="17:17" x14ac:dyDescent="0.2">
      <c r="Q2933" s="1"/>
    </row>
    <row r="2934" spans="17:17" x14ac:dyDescent="0.2">
      <c r="Q2934" s="1"/>
    </row>
    <row r="2935" spans="17:17" x14ac:dyDescent="0.2">
      <c r="Q2935" s="1"/>
    </row>
    <row r="2936" spans="17:17" x14ac:dyDescent="0.2">
      <c r="Q2936" s="1"/>
    </row>
    <row r="2937" spans="17:17" x14ac:dyDescent="0.2">
      <c r="Q2937" s="1"/>
    </row>
    <row r="2938" spans="17:17" x14ac:dyDescent="0.2">
      <c r="Q2938" s="1"/>
    </row>
    <row r="2939" spans="17:17" x14ac:dyDescent="0.2">
      <c r="Q2939" s="1"/>
    </row>
    <row r="2940" spans="17:17" x14ac:dyDescent="0.2">
      <c r="Q2940" s="1"/>
    </row>
    <row r="2941" spans="17:17" x14ac:dyDescent="0.2">
      <c r="Q2941" s="1"/>
    </row>
    <row r="2942" spans="17:17" x14ac:dyDescent="0.2">
      <c r="Q2942" s="1"/>
    </row>
    <row r="2943" spans="17:17" x14ac:dyDescent="0.2">
      <c r="Q2943" s="1"/>
    </row>
    <row r="2944" spans="17:17" x14ac:dyDescent="0.2">
      <c r="Q2944" s="1"/>
    </row>
    <row r="2945" spans="17:17" x14ac:dyDescent="0.2">
      <c r="Q2945" s="1"/>
    </row>
    <row r="2946" spans="17:17" x14ac:dyDescent="0.2">
      <c r="Q2946" s="1"/>
    </row>
    <row r="2947" spans="17:17" x14ac:dyDescent="0.2">
      <c r="Q2947" s="1"/>
    </row>
    <row r="2948" spans="17:17" x14ac:dyDescent="0.2">
      <c r="Q2948" s="1"/>
    </row>
    <row r="2949" spans="17:17" x14ac:dyDescent="0.2">
      <c r="Q2949" s="1"/>
    </row>
    <row r="2950" spans="17:17" x14ac:dyDescent="0.2">
      <c r="Q2950" s="1"/>
    </row>
    <row r="2951" spans="17:17" x14ac:dyDescent="0.2">
      <c r="Q2951" s="1"/>
    </row>
    <row r="2952" spans="17:17" x14ac:dyDescent="0.2">
      <c r="Q2952" s="1"/>
    </row>
    <row r="2953" spans="17:17" x14ac:dyDescent="0.2">
      <c r="Q2953" s="1"/>
    </row>
    <row r="2954" spans="17:17" x14ac:dyDescent="0.2">
      <c r="Q2954" s="1"/>
    </row>
    <row r="2955" spans="17:17" x14ac:dyDescent="0.2">
      <c r="Q2955" s="1"/>
    </row>
    <row r="2956" spans="17:17" x14ac:dyDescent="0.2">
      <c r="Q2956" s="1"/>
    </row>
    <row r="2957" spans="17:17" x14ac:dyDescent="0.2">
      <c r="Q2957" s="1"/>
    </row>
    <row r="2958" spans="17:17" x14ac:dyDescent="0.2">
      <c r="Q2958" s="1"/>
    </row>
    <row r="2959" spans="17:17" x14ac:dyDescent="0.2">
      <c r="Q2959" s="1"/>
    </row>
    <row r="2960" spans="17:17" x14ac:dyDescent="0.2">
      <c r="Q2960" s="1"/>
    </row>
    <row r="2961" spans="17:17" x14ac:dyDescent="0.2">
      <c r="Q2961" s="1"/>
    </row>
    <row r="2962" spans="17:17" x14ac:dyDescent="0.2">
      <c r="Q2962" s="1"/>
    </row>
    <row r="2963" spans="17:17" x14ac:dyDescent="0.2">
      <c r="Q2963" s="1"/>
    </row>
    <row r="2964" spans="17:17" x14ac:dyDescent="0.2">
      <c r="Q2964" s="1"/>
    </row>
    <row r="2965" spans="17:17" x14ac:dyDescent="0.2">
      <c r="Q2965" s="1"/>
    </row>
    <row r="2966" spans="17:17" x14ac:dyDescent="0.2">
      <c r="Q2966" s="1"/>
    </row>
    <row r="2967" spans="17:17" x14ac:dyDescent="0.2">
      <c r="Q2967" s="1"/>
    </row>
    <row r="2968" spans="17:17" x14ac:dyDescent="0.2">
      <c r="Q2968" s="1"/>
    </row>
    <row r="2969" spans="17:17" x14ac:dyDescent="0.2">
      <c r="Q2969" s="1"/>
    </row>
    <row r="2970" spans="17:17" x14ac:dyDescent="0.2">
      <c r="Q2970" s="1"/>
    </row>
    <row r="2971" spans="17:17" x14ac:dyDescent="0.2">
      <c r="Q2971" s="1"/>
    </row>
    <row r="2972" spans="17:17" x14ac:dyDescent="0.2">
      <c r="Q2972" s="1"/>
    </row>
    <row r="2973" spans="17:17" x14ac:dyDescent="0.2">
      <c r="Q2973" s="1"/>
    </row>
    <row r="2974" spans="17:17" x14ac:dyDescent="0.2">
      <c r="Q2974" s="1"/>
    </row>
    <row r="2975" spans="17:17" x14ac:dyDescent="0.2">
      <c r="Q2975" s="1"/>
    </row>
    <row r="2976" spans="17:17" x14ac:dyDescent="0.2">
      <c r="Q2976" s="1"/>
    </row>
    <row r="2977" spans="17:17" x14ac:dyDescent="0.2">
      <c r="Q2977" s="1"/>
    </row>
    <row r="2978" spans="17:17" x14ac:dyDescent="0.2">
      <c r="Q2978" s="1"/>
    </row>
    <row r="2979" spans="17:17" x14ac:dyDescent="0.2">
      <c r="Q2979" s="1"/>
    </row>
    <row r="2980" spans="17:17" x14ac:dyDescent="0.2">
      <c r="Q2980" s="1"/>
    </row>
    <row r="2981" spans="17:17" x14ac:dyDescent="0.2">
      <c r="Q2981" s="1"/>
    </row>
    <row r="2982" spans="17:17" x14ac:dyDescent="0.2">
      <c r="Q2982" s="1"/>
    </row>
    <row r="2983" spans="17:17" x14ac:dyDescent="0.2">
      <c r="Q2983" s="1"/>
    </row>
    <row r="2984" spans="17:17" x14ac:dyDescent="0.2">
      <c r="Q2984" s="1"/>
    </row>
    <row r="2985" spans="17:17" x14ac:dyDescent="0.2">
      <c r="Q2985" s="1"/>
    </row>
    <row r="2986" spans="17:17" x14ac:dyDescent="0.2">
      <c r="Q2986" s="1"/>
    </row>
    <row r="2987" spans="17:17" x14ac:dyDescent="0.2">
      <c r="Q2987" s="1"/>
    </row>
    <row r="2988" spans="17:17" x14ac:dyDescent="0.2">
      <c r="Q2988" s="1"/>
    </row>
    <row r="2989" spans="17:17" x14ac:dyDescent="0.2">
      <c r="Q2989" s="1"/>
    </row>
    <row r="2990" spans="17:17" x14ac:dyDescent="0.2">
      <c r="Q2990" s="1"/>
    </row>
    <row r="2991" spans="17:17" x14ac:dyDescent="0.2">
      <c r="Q2991" s="1"/>
    </row>
    <row r="2992" spans="17:17" x14ac:dyDescent="0.2">
      <c r="Q2992" s="1"/>
    </row>
    <row r="2993" spans="17:17" x14ac:dyDescent="0.2">
      <c r="Q2993" s="1"/>
    </row>
    <row r="2994" spans="17:17" x14ac:dyDescent="0.2">
      <c r="Q2994" s="1"/>
    </row>
    <row r="2995" spans="17:17" x14ac:dyDescent="0.2">
      <c r="Q2995" s="1"/>
    </row>
    <row r="2996" spans="17:17" x14ac:dyDescent="0.2">
      <c r="Q2996" s="1"/>
    </row>
    <row r="2997" spans="17:17" x14ac:dyDescent="0.2">
      <c r="Q2997" s="1"/>
    </row>
    <row r="2998" spans="17:17" x14ac:dyDescent="0.2">
      <c r="Q2998" s="1"/>
    </row>
    <row r="2999" spans="17:17" x14ac:dyDescent="0.2">
      <c r="Q2999" s="1"/>
    </row>
    <row r="3000" spans="17:17" x14ac:dyDescent="0.2">
      <c r="Q3000" s="1"/>
    </row>
    <row r="3001" spans="17:17" x14ac:dyDescent="0.2">
      <c r="Q3001" s="1"/>
    </row>
    <row r="3002" spans="17:17" x14ac:dyDescent="0.2">
      <c r="Q3002" s="1"/>
    </row>
    <row r="3003" spans="17:17" x14ac:dyDescent="0.2">
      <c r="Q3003" s="1"/>
    </row>
    <row r="3004" spans="17:17" x14ac:dyDescent="0.2">
      <c r="Q3004" s="1"/>
    </row>
    <row r="3005" spans="17:17" x14ac:dyDescent="0.2">
      <c r="Q3005" s="1"/>
    </row>
    <row r="3006" spans="17:17" x14ac:dyDescent="0.2">
      <c r="Q3006" s="1"/>
    </row>
    <row r="3007" spans="17:17" x14ac:dyDescent="0.2">
      <c r="Q3007" s="1"/>
    </row>
    <row r="3008" spans="17:17" x14ac:dyDescent="0.2">
      <c r="Q3008" s="1"/>
    </row>
    <row r="3009" spans="17:17" x14ac:dyDescent="0.2">
      <c r="Q3009" s="1"/>
    </row>
    <row r="3010" spans="17:17" x14ac:dyDescent="0.2">
      <c r="Q3010" s="1"/>
    </row>
    <row r="3011" spans="17:17" x14ac:dyDescent="0.2">
      <c r="Q3011" s="1"/>
    </row>
    <row r="3012" spans="17:17" x14ac:dyDescent="0.2">
      <c r="Q3012" s="1"/>
    </row>
    <row r="3013" spans="17:17" x14ac:dyDescent="0.2">
      <c r="Q3013" s="1"/>
    </row>
    <row r="3014" spans="17:17" x14ac:dyDescent="0.2">
      <c r="Q3014" s="1"/>
    </row>
    <row r="3015" spans="17:17" x14ac:dyDescent="0.2">
      <c r="Q3015" s="1"/>
    </row>
    <row r="3016" spans="17:17" x14ac:dyDescent="0.2">
      <c r="Q3016" s="1"/>
    </row>
    <row r="3017" spans="17:17" x14ac:dyDescent="0.2">
      <c r="Q3017" s="1"/>
    </row>
    <row r="3018" spans="17:17" x14ac:dyDescent="0.2">
      <c r="Q3018" s="1"/>
    </row>
    <row r="3019" spans="17:17" x14ac:dyDescent="0.2">
      <c r="Q3019" s="1"/>
    </row>
    <row r="3020" spans="17:17" x14ac:dyDescent="0.2">
      <c r="Q3020" s="1"/>
    </row>
    <row r="3021" spans="17:17" x14ac:dyDescent="0.2">
      <c r="Q3021" s="1"/>
    </row>
    <row r="3022" spans="17:17" x14ac:dyDescent="0.2">
      <c r="Q3022" s="1"/>
    </row>
    <row r="3023" spans="17:17" x14ac:dyDescent="0.2">
      <c r="Q3023" s="1"/>
    </row>
    <row r="3024" spans="17:17" x14ac:dyDescent="0.2">
      <c r="Q3024" s="1"/>
    </row>
    <row r="3025" spans="17:17" x14ac:dyDescent="0.2">
      <c r="Q3025" s="1"/>
    </row>
    <row r="3026" spans="17:17" x14ac:dyDescent="0.2">
      <c r="Q3026" s="1"/>
    </row>
    <row r="3027" spans="17:17" x14ac:dyDescent="0.2">
      <c r="Q3027" s="1"/>
    </row>
    <row r="3028" spans="17:17" x14ac:dyDescent="0.2">
      <c r="Q3028" s="1"/>
    </row>
    <row r="3029" spans="17:17" x14ac:dyDescent="0.2">
      <c r="Q3029" s="1"/>
    </row>
    <row r="3030" spans="17:17" x14ac:dyDescent="0.2">
      <c r="Q3030" s="1"/>
    </row>
    <row r="3031" spans="17:17" x14ac:dyDescent="0.2">
      <c r="Q3031" s="1"/>
    </row>
    <row r="3032" spans="17:17" x14ac:dyDescent="0.2">
      <c r="Q3032" s="1"/>
    </row>
    <row r="3033" spans="17:17" x14ac:dyDescent="0.2">
      <c r="Q3033" s="1"/>
    </row>
    <row r="3034" spans="17:17" x14ac:dyDescent="0.2">
      <c r="Q3034" s="1"/>
    </row>
    <row r="3035" spans="17:17" x14ac:dyDescent="0.2">
      <c r="Q3035" s="1"/>
    </row>
    <row r="3036" spans="17:17" x14ac:dyDescent="0.2">
      <c r="Q3036" s="1"/>
    </row>
    <row r="3037" spans="17:17" x14ac:dyDescent="0.2">
      <c r="Q3037" s="1"/>
    </row>
    <row r="3038" spans="17:17" x14ac:dyDescent="0.2">
      <c r="Q3038" s="1"/>
    </row>
    <row r="3039" spans="17:17" x14ac:dyDescent="0.2">
      <c r="Q3039" s="1"/>
    </row>
    <row r="3040" spans="17:17" x14ac:dyDescent="0.2">
      <c r="Q3040" s="1"/>
    </row>
    <row r="3041" spans="17:17" x14ac:dyDescent="0.2">
      <c r="Q3041" s="1"/>
    </row>
    <row r="3042" spans="17:17" x14ac:dyDescent="0.2">
      <c r="Q3042" s="1"/>
    </row>
    <row r="3043" spans="17:17" x14ac:dyDescent="0.2">
      <c r="Q3043" s="1"/>
    </row>
    <row r="3044" spans="17:17" x14ac:dyDescent="0.2">
      <c r="Q3044" s="1"/>
    </row>
    <row r="3045" spans="17:17" x14ac:dyDescent="0.2">
      <c r="Q3045" s="1"/>
    </row>
    <row r="3046" spans="17:17" x14ac:dyDescent="0.2">
      <c r="Q3046" s="1"/>
    </row>
    <row r="3047" spans="17:17" x14ac:dyDescent="0.2">
      <c r="Q3047" s="1"/>
    </row>
    <row r="3048" spans="17:17" x14ac:dyDescent="0.2">
      <c r="Q3048" s="1"/>
    </row>
    <row r="3049" spans="17:17" x14ac:dyDescent="0.2">
      <c r="Q3049" s="1"/>
    </row>
    <row r="3050" spans="17:17" x14ac:dyDescent="0.2">
      <c r="Q3050" s="1"/>
    </row>
    <row r="3051" spans="17:17" x14ac:dyDescent="0.2">
      <c r="Q3051" s="1"/>
    </row>
    <row r="3052" spans="17:17" x14ac:dyDescent="0.2">
      <c r="Q3052" s="1"/>
    </row>
    <row r="3053" spans="17:17" x14ac:dyDescent="0.2">
      <c r="Q3053" s="1"/>
    </row>
    <row r="3054" spans="17:17" x14ac:dyDescent="0.2">
      <c r="Q3054" s="1"/>
    </row>
    <row r="3055" spans="17:17" x14ac:dyDescent="0.2">
      <c r="Q3055" s="1"/>
    </row>
    <row r="3056" spans="17:17" x14ac:dyDescent="0.2">
      <c r="Q3056" s="1"/>
    </row>
    <row r="3057" spans="17:17" x14ac:dyDescent="0.2">
      <c r="Q3057" s="1"/>
    </row>
    <row r="3058" spans="17:17" x14ac:dyDescent="0.2">
      <c r="Q3058" s="1"/>
    </row>
    <row r="3059" spans="17:17" x14ac:dyDescent="0.2">
      <c r="Q3059" s="1"/>
    </row>
    <row r="3060" spans="17:17" x14ac:dyDescent="0.2">
      <c r="Q3060" s="1"/>
    </row>
    <row r="3061" spans="17:17" x14ac:dyDescent="0.2">
      <c r="Q3061" s="1"/>
    </row>
    <row r="3062" spans="17:17" x14ac:dyDescent="0.2">
      <c r="Q3062" s="1"/>
    </row>
    <row r="3063" spans="17:17" x14ac:dyDescent="0.2">
      <c r="Q3063" s="1"/>
    </row>
    <row r="3064" spans="17:17" x14ac:dyDescent="0.2">
      <c r="Q3064" s="1"/>
    </row>
    <row r="3065" spans="17:17" x14ac:dyDescent="0.2">
      <c r="Q3065" s="1"/>
    </row>
    <row r="3066" spans="17:17" x14ac:dyDescent="0.2">
      <c r="Q3066" s="1"/>
    </row>
    <row r="3067" spans="17:17" x14ac:dyDescent="0.2">
      <c r="Q3067" s="1"/>
    </row>
    <row r="3068" spans="17:17" x14ac:dyDescent="0.2">
      <c r="Q3068" s="1"/>
    </row>
    <row r="3069" spans="17:17" x14ac:dyDescent="0.2">
      <c r="Q3069" s="1"/>
    </row>
    <row r="3070" spans="17:17" x14ac:dyDescent="0.2">
      <c r="Q3070" s="1"/>
    </row>
    <row r="3071" spans="17:17" x14ac:dyDescent="0.2">
      <c r="Q3071" s="1"/>
    </row>
    <row r="3072" spans="17:17" x14ac:dyDescent="0.2">
      <c r="Q3072" s="1"/>
    </row>
    <row r="3073" spans="17:17" x14ac:dyDescent="0.2">
      <c r="Q3073" s="1"/>
    </row>
    <row r="3074" spans="17:17" x14ac:dyDescent="0.2">
      <c r="Q3074" s="1"/>
    </row>
    <row r="3075" spans="17:17" x14ac:dyDescent="0.2">
      <c r="Q3075" s="1"/>
    </row>
    <row r="3076" spans="17:17" x14ac:dyDescent="0.2">
      <c r="Q3076" s="1"/>
    </row>
    <row r="3077" spans="17:17" x14ac:dyDescent="0.2">
      <c r="Q3077" s="1"/>
    </row>
    <row r="3078" spans="17:17" x14ac:dyDescent="0.2">
      <c r="Q3078" s="1"/>
    </row>
    <row r="3079" spans="17:17" x14ac:dyDescent="0.2">
      <c r="Q3079" s="1"/>
    </row>
    <row r="3080" spans="17:17" x14ac:dyDescent="0.2">
      <c r="Q3080" s="1"/>
    </row>
    <row r="3081" spans="17:17" x14ac:dyDescent="0.2">
      <c r="Q3081" s="1"/>
    </row>
    <row r="3082" spans="17:17" x14ac:dyDescent="0.2">
      <c r="Q3082" s="1"/>
    </row>
    <row r="3083" spans="17:17" x14ac:dyDescent="0.2">
      <c r="Q3083" s="1"/>
    </row>
    <row r="3084" spans="17:17" x14ac:dyDescent="0.2">
      <c r="Q3084" s="1"/>
    </row>
    <row r="3085" spans="17:17" x14ac:dyDescent="0.2">
      <c r="Q3085" s="1"/>
    </row>
    <row r="3086" spans="17:17" x14ac:dyDescent="0.2">
      <c r="Q3086" s="1"/>
    </row>
    <row r="3087" spans="17:17" x14ac:dyDescent="0.2">
      <c r="Q3087" s="1"/>
    </row>
    <row r="3088" spans="17:17" x14ac:dyDescent="0.2">
      <c r="Q3088" s="1"/>
    </row>
    <row r="3089" spans="17:17" x14ac:dyDescent="0.2">
      <c r="Q3089" s="1"/>
    </row>
    <row r="3090" spans="17:17" x14ac:dyDescent="0.2">
      <c r="Q3090" s="1"/>
    </row>
    <row r="3091" spans="17:17" x14ac:dyDescent="0.2">
      <c r="Q3091" s="1"/>
    </row>
    <row r="3092" spans="17:17" x14ac:dyDescent="0.2">
      <c r="Q3092" s="1"/>
    </row>
    <row r="3093" spans="17:17" x14ac:dyDescent="0.2">
      <c r="Q3093" s="1"/>
    </row>
    <row r="3094" spans="17:17" x14ac:dyDescent="0.2">
      <c r="Q3094" s="1"/>
    </row>
    <row r="3095" spans="17:17" x14ac:dyDescent="0.2">
      <c r="Q3095" s="1"/>
    </row>
    <row r="3096" spans="17:17" x14ac:dyDescent="0.2">
      <c r="Q3096" s="1"/>
    </row>
    <row r="3097" spans="17:17" x14ac:dyDescent="0.2">
      <c r="Q3097" s="1"/>
    </row>
    <row r="3098" spans="17:17" x14ac:dyDescent="0.2">
      <c r="Q3098" s="1"/>
    </row>
    <row r="3099" spans="17:17" x14ac:dyDescent="0.2">
      <c r="Q3099" s="1"/>
    </row>
    <row r="3100" spans="17:17" x14ac:dyDescent="0.2">
      <c r="Q3100" s="1"/>
    </row>
    <row r="3101" spans="17:17" x14ac:dyDescent="0.2">
      <c r="Q3101" s="1"/>
    </row>
    <row r="3102" spans="17:17" x14ac:dyDescent="0.2">
      <c r="Q3102" s="1"/>
    </row>
    <row r="3103" spans="17:17" x14ac:dyDescent="0.2">
      <c r="Q3103" s="1"/>
    </row>
    <row r="3104" spans="17:17" x14ac:dyDescent="0.2">
      <c r="Q3104" s="1"/>
    </row>
    <row r="3105" spans="17:17" x14ac:dyDescent="0.2">
      <c r="Q3105" s="1"/>
    </row>
    <row r="3106" spans="17:17" x14ac:dyDescent="0.2">
      <c r="Q3106" s="1"/>
    </row>
    <row r="3107" spans="17:17" x14ac:dyDescent="0.2">
      <c r="Q3107" s="1"/>
    </row>
    <row r="3108" spans="17:17" x14ac:dyDescent="0.2">
      <c r="Q3108" s="1"/>
    </row>
    <row r="3109" spans="17:17" x14ac:dyDescent="0.2">
      <c r="Q3109" s="1"/>
    </row>
    <row r="3110" spans="17:17" x14ac:dyDescent="0.2">
      <c r="Q3110" s="1"/>
    </row>
    <row r="3111" spans="17:17" x14ac:dyDescent="0.2">
      <c r="Q3111" s="1"/>
    </row>
    <row r="3112" spans="17:17" x14ac:dyDescent="0.2">
      <c r="Q3112" s="1"/>
    </row>
    <row r="3113" spans="17:17" x14ac:dyDescent="0.2">
      <c r="Q3113" s="1"/>
    </row>
    <row r="3114" spans="17:17" x14ac:dyDescent="0.2">
      <c r="Q3114" s="1"/>
    </row>
    <row r="3115" spans="17:17" x14ac:dyDescent="0.2">
      <c r="Q3115" s="1"/>
    </row>
    <row r="3116" spans="17:17" x14ac:dyDescent="0.2">
      <c r="Q3116" s="1"/>
    </row>
    <row r="3117" spans="17:17" x14ac:dyDescent="0.2">
      <c r="Q3117" s="1"/>
    </row>
    <row r="3118" spans="17:17" x14ac:dyDescent="0.2">
      <c r="Q3118" s="1"/>
    </row>
    <row r="3119" spans="17:17" x14ac:dyDescent="0.2">
      <c r="Q3119" s="1"/>
    </row>
    <row r="3120" spans="17:17" x14ac:dyDescent="0.2">
      <c r="Q3120" s="1"/>
    </row>
    <row r="3121" spans="17:17" x14ac:dyDescent="0.2">
      <c r="Q3121" s="1"/>
    </row>
    <row r="3122" spans="17:17" x14ac:dyDescent="0.2">
      <c r="Q3122" s="1"/>
    </row>
    <row r="3123" spans="17:17" x14ac:dyDescent="0.2">
      <c r="Q3123" s="1"/>
    </row>
    <row r="3124" spans="17:17" x14ac:dyDescent="0.2">
      <c r="Q3124" s="1"/>
    </row>
    <row r="3125" spans="17:17" x14ac:dyDescent="0.2">
      <c r="Q3125" s="1"/>
    </row>
    <row r="3126" spans="17:17" x14ac:dyDescent="0.2">
      <c r="Q3126" s="1"/>
    </row>
    <row r="3127" spans="17:17" x14ac:dyDescent="0.2">
      <c r="Q3127" s="1"/>
    </row>
    <row r="3128" spans="17:17" x14ac:dyDescent="0.2">
      <c r="Q3128" s="1"/>
    </row>
    <row r="3129" spans="17:17" x14ac:dyDescent="0.2">
      <c r="Q3129" s="1"/>
    </row>
    <row r="3130" spans="17:17" x14ac:dyDescent="0.2">
      <c r="Q3130" s="1"/>
    </row>
    <row r="3131" spans="17:17" x14ac:dyDescent="0.2">
      <c r="Q3131" s="1"/>
    </row>
    <row r="3132" spans="17:17" x14ac:dyDescent="0.2">
      <c r="Q3132" s="1"/>
    </row>
    <row r="3133" spans="17:17" x14ac:dyDescent="0.2">
      <c r="Q3133" s="1"/>
    </row>
    <row r="3134" spans="17:17" x14ac:dyDescent="0.2">
      <c r="Q3134" s="1"/>
    </row>
    <row r="3135" spans="17:17" x14ac:dyDescent="0.2">
      <c r="Q3135" s="1"/>
    </row>
    <row r="3136" spans="17:17" x14ac:dyDescent="0.2">
      <c r="Q3136" s="1"/>
    </row>
    <row r="3137" spans="17:17" x14ac:dyDescent="0.2">
      <c r="Q3137" s="1"/>
    </row>
    <row r="3138" spans="17:17" x14ac:dyDescent="0.2">
      <c r="Q3138" s="1"/>
    </row>
    <row r="3139" spans="17:17" x14ac:dyDescent="0.2">
      <c r="Q3139" s="1"/>
    </row>
    <row r="3140" spans="17:17" x14ac:dyDescent="0.2">
      <c r="Q3140" s="1"/>
    </row>
    <row r="3141" spans="17:17" x14ac:dyDescent="0.2">
      <c r="Q3141" s="1"/>
    </row>
    <row r="3142" spans="17:17" x14ac:dyDescent="0.2">
      <c r="Q3142" s="1"/>
    </row>
    <row r="3143" spans="17:17" x14ac:dyDescent="0.2">
      <c r="Q3143" s="1"/>
    </row>
    <row r="3144" spans="17:17" x14ac:dyDescent="0.2">
      <c r="Q3144" s="1"/>
    </row>
    <row r="3145" spans="17:17" x14ac:dyDescent="0.2">
      <c r="Q3145" s="1"/>
    </row>
    <row r="3146" spans="17:17" x14ac:dyDescent="0.2">
      <c r="Q3146" s="1"/>
    </row>
    <row r="3147" spans="17:17" x14ac:dyDescent="0.2">
      <c r="Q3147" s="1"/>
    </row>
    <row r="3148" spans="17:17" x14ac:dyDescent="0.2">
      <c r="Q3148" s="1"/>
    </row>
    <row r="3149" spans="17:17" x14ac:dyDescent="0.2">
      <c r="Q3149" s="1"/>
    </row>
    <row r="3150" spans="17:17" x14ac:dyDescent="0.2">
      <c r="Q3150" s="1"/>
    </row>
    <row r="3151" spans="17:17" x14ac:dyDescent="0.2">
      <c r="Q3151" s="1"/>
    </row>
    <row r="3152" spans="17:17" x14ac:dyDescent="0.2">
      <c r="Q3152" s="1"/>
    </row>
    <row r="3153" spans="17:17" x14ac:dyDescent="0.2">
      <c r="Q3153" s="1"/>
    </row>
    <row r="3154" spans="17:17" x14ac:dyDescent="0.2">
      <c r="Q3154" s="1"/>
    </row>
    <row r="3155" spans="17:17" x14ac:dyDescent="0.2">
      <c r="Q3155" s="1"/>
    </row>
    <row r="3156" spans="17:17" x14ac:dyDescent="0.2">
      <c r="Q3156" s="1"/>
    </row>
    <row r="3157" spans="17:17" x14ac:dyDescent="0.2">
      <c r="Q3157" s="1"/>
    </row>
    <row r="3158" spans="17:17" x14ac:dyDescent="0.2">
      <c r="Q3158" s="1"/>
    </row>
    <row r="3159" spans="17:17" x14ac:dyDescent="0.2">
      <c r="Q3159" s="1"/>
    </row>
    <row r="3160" spans="17:17" x14ac:dyDescent="0.2">
      <c r="Q3160" s="1"/>
    </row>
    <row r="3161" spans="17:17" x14ac:dyDescent="0.2">
      <c r="Q3161" s="1"/>
    </row>
    <row r="3162" spans="17:17" x14ac:dyDescent="0.2">
      <c r="Q3162" s="1"/>
    </row>
    <row r="3163" spans="17:17" x14ac:dyDescent="0.2">
      <c r="Q3163" s="1"/>
    </row>
    <row r="3164" spans="17:17" x14ac:dyDescent="0.2">
      <c r="Q3164" s="1"/>
    </row>
    <row r="3165" spans="17:17" x14ac:dyDescent="0.2">
      <c r="Q3165" s="1"/>
    </row>
    <row r="3166" spans="17:17" x14ac:dyDescent="0.2">
      <c r="Q3166" s="1"/>
    </row>
    <row r="3167" spans="17:17" x14ac:dyDescent="0.2">
      <c r="Q3167" s="1"/>
    </row>
    <row r="3168" spans="17:17" x14ac:dyDescent="0.2">
      <c r="Q3168" s="1"/>
    </row>
    <row r="3169" spans="17:17" x14ac:dyDescent="0.2">
      <c r="Q3169" s="1"/>
    </row>
    <row r="3170" spans="17:17" x14ac:dyDescent="0.2">
      <c r="Q3170" s="1"/>
    </row>
    <row r="3171" spans="17:17" x14ac:dyDescent="0.2">
      <c r="Q3171" s="1"/>
    </row>
    <row r="3172" spans="17:17" x14ac:dyDescent="0.2">
      <c r="Q3172" s="1"/>
    </row>
    <row r="3173" spans="17:17" x14ac:dyDescent="0.2">
      <c r="Q3173" s="1"/>
    </row>
    <row r="3174" spans="17:17" x14ac:dyDescent="0.2">
      <c r="Q3174" s="1"/>
    </row>
    <row r="3175" spans="17:17" x14ac:dyDescent="0.2">
      <c r="Q3175" s="1"/>
    </row>
    <row r="3176" spans="17:17" x14ac:dyDescent="0.2">
      <c r="Q3176" s="1"/>
    </row>
    <row r="3177" spans="17:17" x14ac:dyDescent="0.2">
      <c r="Q3177" s="1"/>
    </row>
    <row r="3178" spans="17:17" x14ac:dyDescent="0.2">
      <c r="Q3178" s="1"/>
    </row>
    <row r="3179" spans="17:17" x14ac:dyDescent="0.2">
      <c r="Q3179" s="1"/>
    </row>
    <row r="3180" spans="17:17" x14ac:dyDescent="0.2">
      <c r="Q3180" s="1"/>
    </row>
    <row r="3181" spans="17:17" x14ac:dyDescent="0.2">
      <c r="Q3181" s="1"/>
    </row>
    <row r="3182" spans="17:17" x14ac:dyDescent="0.2">
      <c r="Q3182" s="1"/>
    </row>
    <row r="3183" spans="17:17" x14ac:dyDescent="0.2">
      <c r="Q3183" s="1"/>
    </row>
    <row r="3184" spans="17:17" x14ac:dyDescent="0.2">
      <c r="Q3184" s="1"/>
    </row>
    <row r="3185" spans="17:17" x14ac:dyDescent="0.2">
      <c r="Q3185" s="1"/>
    </row>
    <row r="3186" spans="17:17" x14ac:dyDescent="0.2">
      <c r="Q3186" s="1"/>
    </row>
    <row r="3187" spans="17:17" x14ac:dyDescent="0.2">
      <c r="Q3187" s="1"/>
    </row>
    <row r="3188" spans="17:17" x14ac:dyDescent="0.2">
      <c r="Q3188" s="1"/>
    </row>
    <row r="3189" spans="17:17" x14ac:dyDescent="0.2">
      <c r="Q3189" s="1"/>
    </row>
    <row r="3190" spans="17:17" x14ac:dyDescent="0.2">
      <c r="Q3190" s="1"/>
    </row>
    <row r="3191" spans="17:17" x14ac:dyDescent="0.2">
      <c r="Q3191" s="1"/>
    </row>
    <row r="3192" spans="17:17" x14ac:dyDescent="0.2">
      <c r="Q3192" s="1"/>
    </row>
    <row r="3193" spans="17:17" x14ac:dyDescent="0.2">
      <c r="Q3193" s="1"/>
    </row>
    <row r="3194" spans="17:17" x14ac:dyDescent="0.2">
      <c r="Q3194" s="1"/>
    </row>
    <row r="3195" spans="17:17" x14ac:dyDescent="0.2">
      <c r="Q3195" s="1"/>
    </row>
    <row r="3196" spans="17:17" x14ac:dyDescent="0.2">
      <c r="Q3196" s="1"/>
    </row>
    <row r="3197" spans="17:17" x14ac:dyDescent="0.2">
      <c r="Q3197" s="1"/>
    </row>
    <row r="3198" spans="17:17" x14ac:dyDescent="0.2">
      <c r="Q3198" s="1"/>
    </row>
    <row r="3199" spans="17:17" x14ac:dyDescent="0.2">
      <c r="Q3199" s="1"/>
    </row>
    <row r="3200" spans="17:17" x14ac:dyDescent="0.2">
      <c r="Q3200" s="1"/>
    </row>
    <row r="3201" spans="17:17" x14ac:dyDescent="0.2">
      <c r="Q3201" s="1"/>
    </row>
    <row r="3202" spans="17:17" x14ac:dyDescent="0.2">
      <c r="Q3202" s="1"/>
    </row>
    <row r="3203" spans="17:17" x14ac:dyDescent="0.2">
      <c r="Q3203" s="1"/>
    </row>
    <row r="3204" spans="17:17" x14ac:dyDescent="0.2">
      <c r="Q3204" s="1"/>
    </row>
    <row r="3205" spans="17:17" x14ac:dyDescent="0.2">
      <c r="Q3205" s="1"/>
    </row>
    <row r="3206" spans="17:17" x14ac:dyDescent="0.2">
      <c r="Q3206" s="1"/>
    </row>
    <row r="3207" spans="17:17" x14ac:dyDescent="0.2">
      <c r="Q3207" s="1"/>
    </row>
    <row r="3208" spans="17:17" x14ac:dyDescent="0.2">
      <c r="Q3208" s="1"/>
    </row>
    <row r="3209" spans="17:17" x14ac:dyDescent="0.2">
      <c r="Q3209" s="1"/>
    </row>
    <row r="3210" spans="17:17" x14ac:dyDescent="0.2">
      <c r="Q3210" s="1"/>
    </row>
    <row r="3211" spans="17:17" x14ac:dyDescent="0.2">
      <c r="Q3211" s="1"/>
    </row>
    <row r="3212" spans="17:17" x14ac:dyDescent="0.2">
      <c r="Q3212" s="1"/>
    </row>
    <row r="3213" spans="17:17" x14ac:dyDescent="0.2">
      <c r="Q3213" s="1"/>
    </row>
  </sheetData>
  <sheetProtection algorithmName="SHA-512" hashValue="7CwcfEbDpU+2gmZoeME4VjFNLvSEMao/58hgLLiJju3HqaE+anOizOahdmjk+zhDv0sZcbWKOip8r22+Q4K3FQ==" saltValue="9jSxuPgpid7v30022VBdGg==" spinCount="100000" sheet="1" objects="1" scenarios="1"/>
  <customSheetViews>
    <customSheetView guid="{7CCA36BC-7E69-4FE5-AAD0-AB473FFEF4F1}" scale="99" fitToPage="1" hiddenColumns="1">
      <pane xSplit="2" ySplit="2" topLeftCell="AL3" activePane="bottomRight" state="frozen"/>
      <selection pane="bottomRight" activeCell="AP31" sqref="AP31"/>
      <pageMargins left="0" right="0" top="0" bottom="0" header="0" footer="0"/>
      <pageSetup paperSize="9" scale="60" orientation="landscape" verticalDpi="300" r:id="rId1"/>
      <headerFooter alignWithMargins="0"/>
    </customSheetView>
    <customSheetView guid="{B8EE6FC5-352F-42B6-9097-5693B2E60513}" scale="99" fitToPage="1" hiddenColumns="1">
      <pane xSplit="2" ySplit="2" topLeftCell="Q3" activePane="bottomRight" state="frozen"/>
      <selection pane="bottomRight" activeCell="Z17" sqref="Z17"/>
      <pageMargins left="0" right="0" top="0" bottom="0" header="0" footer="0"/>
      <pageSetup paperSize="9" scale="60" orientation="landscape" verticalDpi="300" r:id="rId2"/>
      <headerFooter alignWithMargins="0"/>
    </customSheetView>
    <customSheetView guid="{985DFF37-3595-4CFF-942F-E7089B7A583E}" scale="99" fitToPage="1" hiddenColumns="1">
      <pane xSplit="2" ySplit="2" topLeftCell="AL3" activePane="bottomRight" state="frozen"/>
      <selection pane="bottomRight" activeCell="AX22" sqref="AX22"/>
      <pageMargins left="0" right="0" top="0" bottom="0" header="0" footer="0"/>
      <pageSetup paperSize="9" scale="60" orientation="landscape" verticalDpi="300" r:id="rId3"/>
      <headerFooter alignWithMargins="0"/>
    </customSheetView>
  </customSheetViews>
  <mergeCells count="2">
    <mergeCell ref="A27:S27"/>
    <mergeCell ref="A28:S28"/>
  </mergeCells>
  <phoneticPr fontId="2"/>
  <pageMargins left="0.32" right="0.28999999999999998" top="0.61" bottom="0.98425196850393704" header="0.24" footer="0.51181102362204722"/>
  <pageSetup paperSize="9" scale="42"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06"/>
  <sheetViews>
    <sheetView tabSelected="1" zoomScale="91" zoomScaleNormal="91" workbookViewId="0">
      <pane xSplit="3" ySplit="3" topLeftCell="E56" activePane="bottomRight" state="frozen"/>
      <selection pane="topRight" activeCell="F7" sqref="F7"/>
      <selection pane="bottomLeft" activeCell="F7" sqref="F7"/>
      <selection pane="bottomRight" activeCell="M109" sqref="M109"/>
    </sheetView>
  </sheetViews>
  <sheetFormatPr defaultColWidth="9" defaultRowHeight="14.4" x14ac:dyDescent="0.2"/>
  <cols>
    <col min="1" max="1" width="15.44140625" style="2" customWidth="1"/>
    <col min="2" max="2" width="1.5546875" style="2" customWidth="1"/>
    <col min="3" max="3" width="18.44140625" style="2" customWidth="1"/>
    <col min="4" max="5" width="10.5546875" style="2" customWidth="1"/>
    <col min="6" max="6" width="12.5546875" style="2" customWidth="1"/>
    <col min="7" max="30" width="10.5546875" style="2" customWidth="1"/>
    <col min="31" max="16384" width="9" style="2"/>
  </cols>
  <sheetData>
    <row r="1" spans="1:28" ht="30" customHeight="1" x14ac:dyDescent="0.25">
      <c r="A1" s="20" t="s">
        <v>132</v>
      </c>
      <c r="B1" s="20"/>
      <c r="C1" s="3"/>
      <c r="D1" s="3"/>
      <c r="E1" s="3"/>
      <c r="F1" s="3"/>
      <c r="G1" s="3"/>
      <c r="H1" s="3"/>
      <c r="I1" s="3"/>
      <c r="J1" s="3"/>
      <c r="K1" s="3"/>
      <c r="L1" s="3"/>
      <c r="M1" s="3"/>
      <c r="N1" s="3"/>
      <c r="O1" s="3"/>
      <c r="Q1" s="4"/>
      <c r="T1" s="4"/>
      <c r="U1" s="57"/>
      <c r="W1" s="4" t="s">
        <v>133</v>
      </c>
      <c r="X1" s="4"/>
      <c r="Z1" s="4"/>
      <c r="AA1" s="4"/>
      <c r="AB1" s="4"/>
    </row>
    <row r="2" spans="1:28" ht="14.25" customHeight="1" x14ac:dyDescent="0.2">
      <c r="A2" s="44"/>
      <c r="B2" s="80"/>
      <c r="C2" s="45"/>
      <c r="D2" s="147" t="s">
        <v>134</v>
      </c>
      <c r="E2" s="151"/>
      <c r="F2" s="151"/>
      <c r="G2" s="152"/>
      <c r="H2" s="147" t="s">
        <v>135</v>
      </c>
      <c r="I2" s="151"/>
      <c r="J2" s="151"/>
      <c r="K2" s="152"/>
      <c r="L2" s="147" t="s">
        <v>136</v>
      </c>
      <c r="M2" s="151"/>
      <c r="N2" s="151"/>
      <c r="O2" s="152"/>
      <c r="P2" s="147" t="s">
        <v>137</v>
      </c>
      <c r="Q2" s="153"/>
      <c r="R2" s="153"/>
      <c r="S2" s="154"/>
      <c r="T2" s="147" t="s">
        <v>138</v>
      </c>
      <c r="U2" s="148"/>
      <c r="V2" s="148"/>
      <c r="W2" s="149"/>
      <c r="X2" s="58"/>
    </row>
    <row r="3" spans="1:28" ht="14.25" customHeight="1" x14ac:dyDescent="0.2">
      <c r="A3" s="47"/>
      <c r="B3" s="81"/>
      <c r="C3" s="48"/>
      <c r="D3" s="46" t="s">
        <v>139</v>
      </c>
      <c r="E3" s="46" t="s">
        <v>140</v>
      </c>
      <c r="F3" s="46" t="s">
        <v>141</v>
      </c>
      <c r="G3" s="46" t="s">
        <v>142</v>
      </c>
      <c r="H3" s="46" t="s">
        <v>139</v>
      </c>
      <c r="I3" s="46" t="s">
        <v>140</v>
      </c>
      <c r="J3" s="46" t="s">
        <v>141</v>
      </c>
      <c r="K3" s="46" t="s">
        <v>142</v>
      </c>
      <c r="L3" s="46" t="s">
        <v>139</v>
      </c>
      <c r="M3" s="46" t="s">
        <v>140</v>
      </c>
      <c r="N3" s="46" t="s">
        <v>141</v>
      </c>
      <c r="O3" s="46" t="s">
        <v>142</v>
      </c>
      <c r="P3" s="46" t="s">
        <v>139</v>
      </c>
      <c r="Q3" s="46" t="s">
        <v>140</v>
      </c>
      <c r="R3" s="46" t="s">
        <v>143</v>
      </c>
      <c r="S3" s="46" t="s">
        <v>144</v>
      </c>
      <c r="T3" s="56" t="s">
        <v>139</v>
      </c>
      <c r="U3" s="56" t="s">
        <v>140</v>
      </c>
      <c r="V3" s="46" t="s">
        <v>143</v>
      </c>
      <c r="W3" s="46" t="s">
        <v>144</v>
      </c>
    </row>
    <row r="4" spans="1:28" ht="14.25" customHeight="1" x14ac:dyDescent="0.2">
      <c r="A4" s="29" t="s">
        <v>113</v>
      </c>
      <c r="B4" s="145"/>
      <c r="C4" s="146"/>
      <c r="D4" s="30">
        <v>16452</v>
      </c>
      <c r="E4" s="30">
        <v>19626</v>
      </c>
      <c r="F4" s="30">
        <v>18444</v>
      </c>
      <c r="G4" s="36">
        <v>28597</v>
      </c>
      <c r="H4" s="30">
        <v>21021</v>
      </c>
      <c r="I4" s="31">
        <v>24813</v>
      </c>
      <c r="J4" s="31">
        <v>22986</v>
      </c>
      <c r="K4" s="31">
        <v>20139</v>
      </c>
      <c r="L4" s="28">
        <v>23622</v>
      </c>
      <c r="M4" s="31">
        <v>23835</v>
      </c>
      <c r="N4" s="31">
        <v>23936</v>
      </c>
      <c r="O4" s="37">
        <v>27120</v>
      </c>
      <c r="P4" s="37">
        <v>23187</v>
      </c>
      <c r="Q4" s="31">
        <v>27509</v>
      </c>
      <c r="R4" s="31">
        <v>24659</v>
      </c>
      <c r="S4" s="31">
        <v>26598</v>
      </c>
      <c r="T4" s="31">
        <v>24892</v>
      </c>
      <c r="U4" s="31">
        <v>25523</v>
      </c>
      <c r="V4" s="31">
        <v>23841</v>
      </c>
      <c r="W4" s="31">
        <v>28225</v>
      </c>
    </row>
    <row r="5" spans="1:28" ht="14.25" customHeight="1" x14ac:dyDescent="0.2">
      <c r="A5" s="29"/>
      <c r="B5" s="143" t="s">
        <v>114</v>
      </c>
      <c r="C5" s="143"/>
      <c r="D5" s="39">
        <v>16108</v>
      </c>
      <c r="E5" s="40">
        <v>16677</v>
      </c>
      <c r="F5" s="40">
        <v>17370</v>
      </c>
      <c r="G5" s="40">
        <v>16770</v>
      </c>
      <c r="H5" s="40">
        <v>18393</v>
      </c>
      <c r="I5" s="40">
        <v>18419</v>
      </c>
      <c r="J5" s="40">
        <v>18782</v>
      </c>
      <c r="K5" s="40">
        <v>16021</v>
      </c>
      <c r="L5" s="17">
        <v>18495</v>
      </c>
      <c r="M5" s="5">
        <v>19682</v>
      </c>
      <c r="N5" s="5">
        <v>20802</v>
      </c>
      <c r="O5" s="5">
        <v>21358</v>
      </c>
      <c r="P5" s="12">
        <v>20958</v>
      </c>
      <c r="Q5" s="5">
        <v>20182</v>
      </c>
      <c r="R5" s="5">
        <v>21482</v>
      </c>
      <c r="S5" s="5">
        <v>20415</v>
      </c>
      <c r="T5" s="5">
        <v>20615</v>
      </c>
      <c r="U5" s="5">
        <v>22516</v>
      </c>
      <c r="V5" s="5">
        <v>21895</v>
      </c>
      <c r="W5" s="5">
        <v>21158</v>
      </c>
    </row>
    <row r="6" spans="1:28" ht="14.25" customHeight="1" x14ac:dyDescent="0.2">
      <c r="A6" s="29"/>
      <c r="B6" s="144" t="s">
        <v>115</v>
      </c>
      <c r="C6" s="143"/>
      <c r="D6" s="39">
        <v>362</v>
      </c>
      <c r="E6" s="40">
        <v>2966</v>
      </c>
      <c r="F6" s="40">
        <v>1091</v>
      </c>
      <c r="G6" s="40">
        <v>11843</v>
      </c>
      <c r="H6" s="40">
        <v>2644</v>
      </c>
      <c r="I6" s="40">
        <v>6459</v>
      </c>
      <c r="J6" s="40">
        <v>4219</v>
      </c>
      <c r="K6" s="40">
        <v>4138</v>
      </c>
      <c r="L6" s="17">
        <v>5147</v>
      </c>
      <c r="M6" s="5">
        <v>4170</v>
      </c>
      <c r="N6" s="5">
        <v>3162</v>
      </c>
      <c r="O6" s="5">
        <v>5772</v>
      </c>
      <c r="P6" s="12">
        <v>2249</v>
      </c>
      <c r="Q6" s="5">
        <v>7345</v>
      </c>
      <c r="R6" s="5">
        <v>3194</v>
      </c>
      <c r="S6" s="5">
        <v>6201</v>
      </c>
      <c r="T6" s="5">
        <v>4296</v>
      </c>
      <c r="U6" s="5">
        <v>3023</v>
      </c>
      <c r="V6" s="5">
        <v>1962</v>
      </c>
      <c r="W6" s="5">
        <v>7081</v>
      </c>
    </row>
    <row r="7" spans="1:28" ht="13.5" customHeight="1" x14ac:dyDescent="0.2">
      <c r="A7" s="29"/>
      <c r="B7" s="31"/>
      <c r="C7" s="31" t="s">
        <v>37</v>
      </c>
      <c r="D7" s="39">
        <v>-18</v>
      </c>
      <c r="E7" s="40">
        <v>-17</v>
      </c>
      <c r="F7" s="40">
        <v>-17</v>
      </c>
      <c r="G7" s="40">
        <v>-15</v>
      </c>
      <c r="H7" s="40">
        <v>-16</v>
      </c>
      <c r="I7" s="40">
        <v>-65</v>
      </c>
      <c r="J7" s="40">
        <v>-15</v>
      </c>
      <c r="K7" s="40">
        <v>-20</v>
      </c>
      <c r="L7" s="17">
        <v>-20</v>
      </c>
      <c r="M7" s="5">
        <v>-16</v>
      </c>
      <c r="N7" s="5">
        <v>-28</v>
      </c>
      <c r="O7" s="5">
        <v>-11</v>
      </c>
      <c r="P7" s="12">
        <v>-19</v>
      </c>
      <c r="Q7" s="5">
        <v>-18</v>
      </c>
      <c r="R7" s="5">
        <v>-18</v>
      </c>
      <c r="S7" s="5">
        <v>-17</v>
      </c>
      <c r="T7" s="5">
        <v>-19</v>
      </c>
      <c r="U7" s="5">
        <v>-17</v>
      </c>
      <c r="V7" s="5">
        <v>-16</v>
      </c>
      <c r="W7" s="5">
        <v>-15</v>
      </c>
    </row>
    <row r="8" spans="1:28" ht="14.25" customHeight="1" x14ac:dyDescent="0.2">
      <c r="A8" s="27" t="s">
        <v>40</v>
      </c>
      <c r="B8" s="145"/>
      <c r="C8" s="146"/>
      <c r="D8" s="12">
        <v>925</v>
      </c>
      <c r="E8" s="12">
        <v>905</v>
      </c>
      <c r="F8" s="12">
        <v>1638</v>
      </c>
      <c r="G8" s="18">
        <v>2233</v>
      </c>
      <c r="H8" s="12">
        <v>2156</v>
      </c>
      <c r="I8" s="5">
        <v>2360</v>
      </c>
      <c r="J8" s="5">
        <v>2152</v>
      </c>
      <c r="K8" s="5">
        <v>626</v>
      </c>
      <c r="L8" s="17">
        <v>2383</v>
      </c>
      <c r="M8" s="5">
        <v>2286</v>
      </c>
      <c r="N8" s="5">
        <v>3093</v>
      </c>
      <c r="O8" s="42">
        <v>2782</v>
      </c>
      <c r="P8" s="42">
        <v>2726</v>
      </c>
      <c r="Q8" s="5">
        <v>3666</v>
      </c>
      <c r="R8" s="5">
        <v>2353</v>
      </c>
      <c r="S8" s="5">
        <v>2137</v>
      </c>
      <c r="T8" s="5">
        <v>2376</v>
      </c>
      <c r="U8" s="5">
        <v>2469</v>
      </c>
      <c r="V8" s="5">
        <v>2142</v>
      </c>
      <c r="W8" s="5">
        <v>1458</v>
      </c>
    </row>
    <row r="9" spans="1:28" ht="14.25" customHeight="1" x14ac:dyDescent="0.2">
      <c r="A9" s="29"/>
      <c r="B9" s="139" t="s">
        <v>114</v>
      </c>
      <c r="C9" s="139"/>
      <c r="D9" s="40">
        <v>2360</v>
      </c>
      <c r="E9" s="40">
        <v>1901</v>
      </c>
      <c r="F9" s="40">
        <v>2894</v>
      </c>
      <c r="G9" s="40">
        <v>1949</v>
      </c>
      <c r="H9" s="40">
        <v>2905</v>
      </c>
      <c r="I9" s="40">
        <v>3118</v>
      </c>
      <c r="J9" s="40">
        <v>2389</v>
      </c>
      <c r="K9" s="40">
        <v>2107</v>
      </c>
      <c r="L9" s="17">
        <v>2736</v>
      </c>
      <c r="M9" s="5">
        <v>2801</v>
      </c>
      <c r="N9" s="5">
        <v>3778</v>
      </c>
      <c r="O9" s="5">
        <v>3348</v>
      </c>
      <c r="P9" s="5">
        <v>3708</v>
      </c>
      <c r="Q9" s="5">
        <v>3147</v>
      </c>
      <c r="R9" s="5">
        <v>3314</v>
      </c>
      <c r="S9" s="5">
        <v>2443</v>
      </c>
      <c r="T9" s="5">
        <v>3098</v>
      </c>
      <c r="U9" s="5">
        <v>3213</v>
      </c>
      <c r="V9" s="5">
        <v>3297</v>
      </c>
      <c r="W9" s="5">
        <v>2082</v>
      </c>
    </row>
    <row r="10" spans="1:28" ht="14.25" customHeight="1" x14ac:dyDescent="0.2">
      <c r="A10" s="29"/>
      <c r="B10" s="139" t="s">
        <v>115</v>
      </c>
      <c r="C10" s="139"/>
      <c r="D10" s="40">
        <v>-384</v>
      </c>
      <c r="E10" s="40">
        <v>-76</v>
      </c>
      <c r="F10" s="40">
        <v>-246</v>
      </c>
      <c r="G10" s="40">
        <v>1396</v>
      </c>
      <c r="H10" s="40">
        <v>273</v>
      </c>
      <c r="I10" s="40">
        <v>251</v>
      </c>
      <c r="J10" s="40">
        <v>658</v>
      </c>
      <c r="K10" s="40">
        <v>140</v>
      </c>
      <c r="L10" s="17">
        <v>780</v>
      </c>
      <c r="M10" s="5">
        <v>587</v>
      </c>
      <c r="N10" s="5">
        <v>472</v>
      </c>
      <c r="O10" s="5">
        <v>502</v>
      </c>
      <c r="P10" s="5">
        <v>163</v>
      </c>
      <c r="Q10" s="5">
        <v>1693</v>
      </c>
      <c r="R10" s="5">
        <v>179</v>
      </c>
      <c r="S10" s="5">
        <v>969</v>
      </c>
      <c r="T10" s="5">
        <v>343</v>
      </c>
      <c r="U10" s="5">
        <v>476</v>
      </c>
      <c r="V10" s="5">
        <v>17</v>
      </c>
      <c r="W10" s="5">
        <v>506</v>
      </c>
    </row>
    <row r="11" spans="1:28" ht="14.25" customHeight="1" x14ac:dyDescent="0.2">
      <c r="A11" s="73"/>
      <c r="B11" s="139" t="s">
        <v>37</v>
      </c>
      <c r="C11" s="139"/>
      <c r="D11" s="40">
        <v>-1050</v>
      </c>
      <c r="E11" s="40">
        <v>-919</v>
      </c>
      <c r="F11" s="40">
        <v>-1010</v>
      </c>
      <c r="G11" s="40">
        <v>-1111</v>
      </c>
      <c r="H11" s="40">
        <v>-1022</v>
      </c>
      <c r="I11" s="40">
        <v>-1009</v>
      </c>
      <c r="J11" s="40">
        <v>-894</v>
      </c>
      <c r="K11" s="40">
        <v>-1622</v>
      </c>
      <c r="L11" s="17">
        <v>-1134</v>
      </c>
      <c r="M11" s="5">
        <v>-1103</v>
      </c>
      <c r="N11" s="5">
        <v>-1157</v>
      </c>
      <c r="O11" s="5">
        <v>-1068</v>
      </c>
      <c r="P11" s="5">
        <v>-1145</v>
      </c>
      <c r="Q11" s="5">
        <v>-1175</v>
      </c>
      <c r="R11" s="5">
        <v>-1140</v>
      </c>
      <c r="S11" s="5">
        <v>-1275</v>
      </c>
      <c r="T11" s="5">
        <v>-1065</v>
      </c>
      <c r="U11" s="5">
        <v>-1219</v>
      </c>
      <c r="V11" s="5">
        <v>-1171</v>
      </c>
      <c r="W11" s="5">
        <v>-1130</v>
      </c>
    </row>
    <row r="12" spans="1:28" ht="14.25" customHeight="1" x14ac:dyDescent="0.2">
      <c r="A12" s="32" t="s">
        <v>42</v>
      </c>
      <c r="B12" s="82"/>
      <c r="C12" s="17"/>
      <c r="D12" s="12">
        <v>1052</v>
      </c>
      <c r="E12" s="12">
        <v>822</v>
      </c>
      <c r="F12" s="12">
        <v>1690</v>
      </c>
      <c r="G12" s="18">
        <v>2471</v>
      </c>
      <c r="H12" s="12">
        <v>2304</v>
      </c>
      <c r="I12" s="5">
        <v>2568</v>
      </c>
      <c r="J12" s="5">
        <v>2410</v>
      </c>
      <c r="K12" s="5">
        <v>768</v>
      </c>
      <c r="L12" s="17">
        <v>2547</v>
      </c>
      <c r="M12" s="5">
        <v>2407</v>
      </c>
      <c r="N12" s="5">
        <v>3225</v>
      </c>
      <c r="O12" s="42">
        <v>2976</v>
      </c>
      <c r="P12" s="42">
        <v>2887</v>
      </c>
      <c r="Q12" s="5">
        <v>3584</v>
      </c>
      <c r="R12" s="5">
        <v>2919</v>
      </c>
      <c r="S12" s="5">
        <v>2285</v>
      </c>
      <c r="T12" s="5">
        <v>2570</v>
      </c>
      <c r="U12" s="5">
        <v>2255</v>
      </c>
      <c r="V12" s="5">
        <v>2308</v>
      </c>
      <c r="W12" s="5">
        <v>539</v>
      </c>
    </row>
    <row r="13" spans="1:28" ht="14.25" customHeight="1" x14ac:dyDescent="0.2">
      <c r="A13" s="32" t="s">
        <v>145</v>
      </c>
      <c r="B13" s="82"/>
      <c r="C13" s="17"/>
      <c r="D13" s="12">
        <v>557</v>
      </c>
      <c r="E13" s="12">
        <v>296</v>
      </c>
      <c r="F13" s="12">
        <v>2398</v>
      </c>
      <c r="G13" s="18">
        <v>1499</v>
      </c>
      <c r="H13" s="12">
        <v>1415</v>
      </c>
      <c r="I13" s="5">
        <v>1612</v>
      </c>
      <c r="J13" s="5">
        <v>1709</v>
      </c>
      <c r="K13" s="5">
        <v>351</v>
      </c>
      <c r="L13" s="17">
        <v>1470</v>
      </c>
      <c r="M13" s="5">
        <v>1667</v>
      </c>
      <c r="N13" s="5">
        <v>1922</v>
      </c>
      <c r="O13" s="42">
        <v>1596</v>
      </c>
      <c r="P13" s="42">
        <v>1605</v>
      </c>
      <c r="Q13" s="5">
        <v>2302</v>
      </c>
      <c r="R13" s="5">
        <v>1672</v>
      </c>
      <c r="S13" s="5">
        <v>1079</v>
      </c>
      <c r="T13" s="5">
        <v>1437</v>
      </c>
      <c r="U13" s="5">
        <v>1437</v>
      </c>
      <c r="V13" s="5">
        <v>1322</v>
      </c>
      <c r="W13" s="5">
        <v>61</v>
      </c>
    </row>
    <row r="14" spans="1:28" s="35" customFormat="1" ht="14.25" customHeight="1" x14ac:dyDescent="0.2">
      <c r="A14" s="33" t="s">
        <v>119</v>
      </c>
      <c r="B14" s="83"/>
      <c r="C14" s="34"/>
      <c r="D14" s="6">
        <v>5.6</v>
      </c>
      <c r="E14" s="6">
        <v>4.5999999999999996</v>
      </c>
      <c r="F14" s="6">
        <v>8.9</v>
      </c>
      <c r="G14" s="33">
        <v>7.8</v>
      </c>
      <c r="H14" s="6">
        <v>10.3</v>
      </c>
      <c r="I14" s="6">
        <v>9.5</v>
      </c>
      <c r="J14" s="6">
        <v>9.4</v>
      </c>
      <c r="K14" s="6">
        <v>3.1</v>
      </c>
      <c r="L14" s="34">
        <v>10.1</v>
      </c>
      <c r="M14" s="6">
        <v>9.6</v>
      </c>
      <c r="N14" s="6">
        <v>12.9</v>
      </c>
      <c r="O14" s="43">
        <v>10.3</v>
      </c>
      <c r="P14" s="43">
        <v>11.8</v>
      </c>
      <c r="Q14" s="6">
        <v>13.3</v>
      </c>
      <c r="R14" s="6">
        <v>9.5</v>
      </c>
      <c r="S14" s="6">
        <v>8</v>
      </c>
      <c r="T14" s="6">
        <v>9.5</v>
      </c>
      <c r="U14" s="6">
        <v>9.6999999999999993</v>
      </c>
      <c r="V14" s="6">
        <v>9</v>
      </c>
      <c r="W14" s="6">
        <v>5.2</v>
      </c>
    </row>
    <row r="15" spans="1:28" s="35" customFormat="1" ht="14.25" customHeight="1" x14ac:dyDescent="0.2">
      <c r="A15" s="33" t="s">
        <v>120</v>
      </c>
      <c r="B15" s="83"/>
      <c r="C15" s="34"/>
      <c r="D15" s="6">
        <v>6.4</v>
      </c>
      <c r="E15" s="6">
        <v>4.2</v>
      </c>
      <c r="F15" s="6">
        <v>9.1999999999999993</v>
      </c>
      <c r="G15" s="33">
        <v>8.6</v>
      </c>
      <c r="H15" s="6">
        <v>11</v>
      </c>
      <c r="I15" s="6">
        <v>10.4</v>
      </c>
      <c r="J15" s="6">
        <v>10.5</v>
      </c>
      <c r="K15" s="6">
        <v>3.8</v>
      </c>
      <c r="L15" s="34">
        <v>10.8</v>
      </c>
      <c r="M15" s="6">
        <v>10.1</v>
      </c>
      <c r="N15" s="6">
        <v>13.5</v>
      </c>
      <c r="O15" s="43">
        <v>11</v>
      </c>
      <c r="P15" s="43">
        <v>12.5</v>
      </c>
      <c r="Q15" s="6">
        <v>13</v>
      </c>
      <c r="R15" s="6">
        <v>11.8</v>
      </c>
      <c r="S15" s="6">
        <v>8.6</v>
      </c>
      <c r="T15" s="6">
        <v>10.3</v>
      </c>
      <c r="U15" s="6">
        <v>8.8000000000000007</v>
      </c>
      <c r="V15" s="6">
        <v>9.6999999999999993</v>
      </c>
      <c r="W15" s="6">
        <v>1.9</v>
      </c>
    </row>
    <row r="16" spans="1:28" ht="14.25" customHeight="1" x14ac:dyDescent="0.2">
      <c r="A16" s="32"/>
      <c r="B16" s="82"/>
      <c r="C16" s="17"/>
      <c r="D16" s="17"/>
      <c r="E16" s="17"/>
      <c r="F16" s="17"/>
      <c r="G16" s="17"/>
      <c r="H16" s="5"/>
      <c r="I16" s="5"/>
      <c r="J16" s="5"/>
      <c r="K16" s="5"/>
      <c r="L16" s="5"/>
      <c r="M16" s="5"/>
      <c r="N16" s="5"/>
      <c r="O16" s="5"/>
      <c r="P16" s="5"/>
      <c r="Q16" s="5"/>
      <c r="R16" s="5"/>
      <c r="S16" s="5"/>
      <c r="T16" s="5"/>
      <c r="U16" s="5"/>
      <c r="V16" s="5"/>
      <c r="W16" s="5"/>
    </row>
    <row r="17" spans="1:29" ht="14.25" customHeight="1" x14ac:dyDescent="0.2">
      <c r="A17" s="32" t="s">
        <v>146</v>
      </c>
      <c r="B17" s="82"/>
      <c r="C17" s="17"/>
      <c r="D17" s="12">
        <v>111606</v>
      </c>
      <c r="E17" s="12">
        <v>109734</v>
      </c>
      <c r="F17" s="12">
        <v>111389</v>
      </c>
      <c r="G17" s="12">
        <v>111301</v>
      </c>
      <c r="H17" s="12">
        <v>111915</v>
      </c>
      <c r="I17" s="5">
        <v>113903</v>
      </c>
      <c r="J17" s="5">
        <v>115369</v>
      </c>
      <c r="K17" s="5">
        <v>115564</v>
      </c>
      <c r="L17" s="5">
        <v>116509</v>
      </c>
      <c r="M17" s="5">
        <v>119148</v>
      </c>
      <c r="N17" s="5">
        <v>121589</v>
      </c>
      <c r="O17" s="5">
        <v>123915</v>
      </c>
      <c r="P17" s="5">
        <v>126390</v>
      </c>
      <c r="Q17" s="5">
        <v>128717</v>
      </c>
      <c r="R17" s="5">
        <v>129929</v>
      </c>
      <c r="S17" s="5">
        <v>131074</v>
      </c>
      <c r="T17" s="5">
        <v>131953</v>
      </c>
      <c r="U17" s="5">
        <v>133393</v>
      </c>
      <c r="V17" s="5">
        <v>130647</v>
      </c>
      <c r="W17" s="5">
        <v>129834</v>
      </c>
    </row>
    <row r="18" spans="1:29" ht="14.25" customHeight="1" x14ac:dyDescent="0.2">
      <c r="A18" s="32" t="s">
        <v>121</v>
      </c>
      <c r="B18" s="82"/>
      <c r="C18" s="17"/>
      <c r="D18" s="12">
        <v>143274</v>
      </c>
      <c r="E18" s="12">
        <v>140845</v>
      </c>
      <c r="F18" s="12">
        <v>142710</v>
      </c>
      <c r="G18" s="12">
        <v>146376</v>
      </c>
      <c r="H18" s="12">
        <v>149771</v>
      </c>
      <c r="I18" s="5">
        <v>152774</v>
      </c>
      <c r="J18" s="5">
        <v>154388</v>
      </c>
      <c r="K18" s="5">
        <v>154309</v>
      </c>
      <c r="L18" s="5">
        <v>154728</v>
      </c>
      <c r="M18" s="5">
        <v>154193</v>
      </c>
      <c r="N18" s="5">
        <v>157381</v>
      </c>
      <c r="O18" s="5">
        <v>165681</v>
      </c>
      <c r="P18" s="5">
        <v>165890</v>
      </c>
      <c r="Q18" s="5">
        <v>163723</v>
      </c>
      <c r="R18" s="5">
        <v>165648</v>
      </c>
      <c r="S18" s="5">
        <v>166610</v>
      </c>
      <c r="T18" s="5">
        <v>163195</v>
      </c>
      <c r="U18" s="5">
        <v>164374</v>
      </c>
      <c r="V18" s="5">
        <v>161563</v>
      </c>
      <c r="W18" s="5">
        <v>159633</v>
      </c>
    </row>
    <row r="19" spans="1:29" ht="14.25" customHeight="1" x14ac:dyDescent="0.2">
      <c r="A19" s="32" t="s">
        <v>122</v>
      </c>
      <c r="B19" s="82"/>
      <c r="C19" s="17"/>
      <c r="D19" s="6">
        <v>77.900000000000006</v>
      </c>
      <c r="E19" s="6">
        <v>77.900000000000006</v>
      </c>
      <c r="F19" s="6">
        <v>78.099999999999994</v>
      </c>
      <c r="G19" s="6">
        <v>76</v>
      </c>
      <c r="H19" s="6">
        <v>74.7</v>
      </c>
      <c r="I19" s="6">
        <v>74.599999999999994</v>
      </c>
      <c r="J19" s="6">
        <v>74.7</v>
      </c>
      <c r="K19" s="6">
        <v>74.900000000000006</v>
      </c>
      <c r="L19" s="6">
        <v>75.3</v>
      </c>
      <c r="M19" s="6">
        <v>77.3</v>
      </c>
      <c r="N19" s="6">
        <v>77.3</v>
      </c>
      <c r="O19" s="6">
        <v>74.8</v>
      </c>
      <c r="P19" s="6">
        <v>74.916510940984992</v>
      </c>
      <c r="Q19" s="6">
        <v>77.400000000000006</v>
      </c>
      <c r="R19" s="6">
        <v>77.2</v>
      </c>
      <c r="S19" s="6">
        <v>77.3</v>
      </c>
      <c r="T19" s="6">
        <v>79.5</v>
      </c>
      <c r="U19" s="6">
        <v>79.7</v>
      </c>
      <c r="V19" s="6">
        <v>79.5</v>
      </c>
      <c r="W19" s="6">
        <v>79.900000000000006</v>
      </c>
    </row>
    <row r="20" spans="1:29" ht="14.25" customHeight="1" x14ac:dyDescent="0.2">
      <c r="A20" s="3"/>
      <c r="B20" s="3"/>
      <c r="C20" s="3"/>
      <c r="D20" s="59"/>
      <c r="E20" s="59"/>
      <c r="F20" s="59"/>
      <c r="G20" s="59"/>
      <c r="H20" s="59"/>
      <c r="I20" s="59"/>
      <c r="J20" s="59"/>
      <c r="K20" s="59"/>
      <c r="L20" s="59"/>
      <c r="M20" s="59"/>
      <c r="N20" s="59"/>
      <c r="O20" s="59"/>
      <c r="P20" s="59"/>
      <c r="Q20" s="59"/>
      <c r="R20" s="59"/>
      <c r="S20" s="59"/>
      <c r="T20" s="59"/>
      <c r="U20" s="59"/>
      <c r="V20" s="59"/>
      <c r="W20" s="59"/>
    </row>
    <row r="21" spans="1:29" ht="14.25" customHeight="1" x14ac:dyDescent="0.2">
      <c r="A21" s="62"/>
      <c r="B21" s="62"/>
      <c r="C21" s="62"/>
      <c r="D21" s="63"/>
      <c r="E21" s="63"/>
      <c r="F21" s="63"/>
      <c r="G21" s="63"/>
      <c r="H21" s="59"/>
      <c r="I21" s="59"/>
      <c r="N21" s="59"/>
      <c r="P21" s="59"/>
      <c r="Q21" s="59"/>
      <c r="R21" s="59"/>
      <c r="T21" s="59"/>
      <c r="U21" s="59"/>
      <c r="V21" s="59"/>
      <c r="W21" s="4" t="s">
        <v>133</v>
      </c>
    </row>
    <row r="22" spans="1:29" ht="14.25" customHeight="1" x14ac:dyDescent="0.2">
      <c r="A22" s="60"/>
      <c r="B22" s="84"/>
      <c r="C22" s="61"/>
      <c r="D22" s="150" t="s">
        <v>147</v>
      </c>
      <c r="E22" s="150"/>
      <c r="F22" s="150"/>
      <c r="G22" s="150"/>
      <c r="H22" s="147" t="s">
        <v>148</v>
      </c>
      <c r="I22" s="148"/>
      <c r="J22" s="148"/>
      <c r="K22" s="155"/>
      <c r="L22" s="138" t="s">
        <v>149</v>
      </c>
      <c r="M22" s="138"/>
      <c r="N22" s="138"/>
      <c r="O22" s="138"/>
      <c r="P22" s="138" t="s">
        <v>150</v>
      </c>
      <c r="Q22" s="138"/>
      <c r="R22" s="138"/>
      <c r="S22" s="138"/>
      <c r="T22" s="138" t="s">
        <v>151</v>
      </c>
      <c r="U22" s="138"/>
      <c r="V22" s="138"/>
      <c r="W22" s="138"/>
      <c r="X22" s="59"/>
      <c r="Y22" s="59"/>
      <c r="Z22" s="10"/>
      <c r="AA22" s="59"/>
      <c r="AB22" s="59"/>
      <c r="AC22" s="59"/>
    </row>
    <row r="23" spans="1:29" ht="14.25" customHeight="1" x14ac:dyDescent="0.2">
      <c r="A23" s="47"/>
      <c r="B23" s="81"/>
      <c r="C23" s="48"/>
      <c r="D23" s="56" t="s">
        <v>139</v>
      </c>
      <c r="E23" s="56" t="s">
        <v>140</v>
      </c>
      <c r="F23" s="56" t="s">
        <v>143</v>
      </c>
      <c r="G23" s="46" t="s">
        <v>144</v>
      </c>
      <c r="H23" s="46" t="s">
        <v>139</v>
      </c>
      <c r="I23" s="46" t="s">
        <v>140</v>
      </c>
      <c r="J23" s="46" t="s">
        <v>143</v>
      </c>
      <c r="K23" s="46" t="s">
        <v>142</v>
      </c>
      <c r="L23" s="75" t="s">
        <v>139</v>
      </c>
      <c r="M23" s="75" t="s">
        <v>140</v>
      </c>
      <c r="N23" s="75" t="s">
        <v>143</v>
      </c>
      <c r="O23" s="75" t="s">
        <v>142</v>
      </c>
      <c r="P23" s="46" t="s">
        <v>139</v>
      </c>
      <c r="Q23" s="46" t="s">
        <v>140</v>
      </c>
      <c r="R23" s="46" t="s">
        <v>143</v>
      </c>
      <c r="S23" s="46" t="s">
        <v>142</v>
      </c>
      <c r="T23" s="46" t="s">
        <v>139</v>
      </c>
      <c r="U23" s="46" t="s">
        <v>140</v>
      </c>
      <c r="V23" s="46" t="s">
        <v>143</v>
      </c>
      <c r="W23" s="46" t="s">
        <v>142</v>
      </c>
      <c r="X23" s="59"/>
      <c r="Y23" s="59"/>
      <c r="Z23" s="10"/>
      <c r="AA23" s="59"/>
      <c r="AB23" s="59"/>
      <c r="AC23" s="59"/>
    </row>
    <row r="24" spans="1:29" ht="14.25" customHeight="1" x14ac:dyDescent="0.2">
      <c r="A24" s="29" t="s">
        <v>113</v>
      </c>
      <c r="B24" s="3"/>
      <c r="C24" s="85"/>
      <c r="D24" s="31">
        <v>22661</v>
      </c>
      <c r="E24" s="5">
        <v>26654</v>
      </c>
      <c r="F24" s="5">
        <v>19817</v>
      </c>
      <c r="G24" s="5">
        <v>14717</v>
      </c>
      <c r="H24" s="31">
        <v>15044</v>
      </c>
      <c r="I24" s="5">
        <v>17562</v>
      </c>
      <c r="J24" s="5">
        <v>18751</v>
      </c>
      <c r="K24" s="73">
        <v>19287</v>
      </c>
      <c r="L24" s="5">
        <v>17831</v>
      </c>
      <c r="M24" s="41">
        <v>19687</v>
      </c>
      <c r="N24" s="41">
        <v>18967</v>
      </c>
      <c r="O24" s="41">
        <v>23530</v>
      </c>
      <c r="P24" s="28">
        <v>19434</v>
      </c>
      <c r="Q24" s="41">
        <v>21558</v>
      </c>
      <c r="R24" s="41">
        <v>19551</v>
      </c>
      <c r="S24" s="41">
        <v>19493</v>
      </c>
      <c r="T24" s="31">
        <v>16889</v>
      </c>
      <c r="U24" s="31">
        <v>19765</v>
      </c>
      <c r="V24" s="41">
        <v>18897</v>
      </c>
      <c r="W24" s="41">
        <v>17367</v>
      </c>
      <c r="X24" s="59"/>
      <c r="Y24" s="59"/>
      <c r="Z24" s="10"/>
      <c r="AA24" s="59"/>
      <c r="AB24" s="59"/>
      <c r="AC24" s="59"/>
    </row>
    <row r="25" spans="1:29" ht="14.25" customHeight="1" x14ac:dyDescent="0.2">
      <c r="A25" s="29"/>
      <c r="B25" s="139" t="s">
        <v>114</v>
      </c>
      <c r="C25" s="139"/>
      <c r="D25" s="5">
        <v>21779</v>
      </c>
      <c r="E25" s="5">
        <v>21570</v>
      </c>
      <c r="F25" s="5">
        <v>18034</v>
      </c>
      <c r="G25" s="5">
        <v>11204</v>
      </c>
      <c r="H25" s="5">
        <v>14581</v>
      </c>
      <c r="I25" s="5">
        <v>16514</v>
      </c>
      <c r="J25" s="5">
        <v>17038</v>
      </c>
      <c r="K25" s="74">
        <v>16956</v>
      </c>
      <c r="L25" s="5">
        <v>17622</v>
      </c>
      <c r="M25" s="41">
        <v>17963</v>
      </c>
      <c r="N25" s="41">
        <v>18163</v>
      </c>
      <c r="O25" s="41">
        <v>17733</v>
      </c>
      <c r="P25" s="17">
        <v>17474</v>
      </c>
      <c r="Q25" s="41">
        <v>17023</v>
      </c>
      <c r="R25" s="41">
        <v>16750</v>
      </c>
      <c r="S25" s="41">
        <v>15396</v>
      </c>
      <c r="T25" s="5">
        <v>16549</v>
      </c>
      <c r="U25" s="31">
        <v>17193</v>
      </c>
      <c r="V25" s="41">
        <v>17796</v>
      </c>
      <c r="W25" s="41">
        <v>16158</v>
      </c>
      <c r="X25" s="59"/>
      <c r="Y25" s="59"/>
      <c r="Z25" s="10"/>
      <c r="AA25" s="59"/>
      <c r="AB25" s="59"/>
      <c r="AC25" s="59"/>
    </row>
    <row r="26" spans="1:29" ht="14.25" customHeight="1" x14ac:dyDescent="0.2">
      <c r="A26" s="29"/>
      <c r="B26" s="142" t="s">
        <v>115</v>
      </c>
      <c r="C26" s="139"/>
      <c r="D26" s="5">
        <v>898</v>
      </c>
      <c r="E26" s="5">
        <v>5101</v>
      </c>
      <c r="F26" s="5">
        <v>1803</v>
      </c>
      <c r="G26" s="5">
        <v>3547</v>
      </c>
      <c r="H26" s="5">
        <v>479</v>
      </c>
      <c r="I26" s="5">
        <v>1068</v>
      </c>
      <c r="J26" s="5">
        <v>1729</v>
      </c>
      <c r="K26" s="74">
        <v>2355</v>
      </c>
      <c r="L26" s="5">
        <v>225</v>
      </c>
      <c r="M26" s="41">
        <v>1744</v>
      </c>
      <c r="N26" s="41">
        <v>831</v>
      </c>
      <c r="O26" s="41">
        <v>5821</v>
      </c>
      <c r="P26" s="17">
        <v>1982</v>
      </c>
      <c r="Q26" s="41">
        <v>4560</v>
      </c>
      <c r="R26" s="41">
        <v>2825</v>
      </c>
      <c r="S26" s="41">
        <v>4132</v>
      </c>
      <c r="T26" s="5">
        <v>355</v>
      </c>
      <c r="U26" s="31">
        <v>2589</v>
      </c>
      <c r="V26" s="41">
        <v>1117</v>
      </c>
      <c r="W26" s="41">
        <v>1240</v>
      </c>
      <c r="X26" s="59"/>
      <c r="Y26" s="59"/>
      <c r="Z26" s="10"/>
      <c r="AA26" s="59"/>
      <c r="AB26" s="59"/>
      <c r="AC26" s="59"/>
    </row>
    <row r="27" spans="1:29" ht="14.25" customHeight="1" x14ac:dyDescent="0.2">
      <c r="A27" s="29"/>
      <c r="B27" s="31"/>
      <c r="C27" s="31" t="s">
        <v>37</v>
      </c>
      <c r="D27" s="5">
        <v>-17</v>
      </c>
      <c r="E27" s="5">
        <v>-17</v>
      </c>
      <c r="F27" s="5">
        <v>-19</v>
      </c>
      <c r="G27" s="5">
        <v>-34</v>
      </c>
      <c r="H27" s="5">
        <v>-16</v>
      </c>
      <c r="I27" s="5">
        <v>-20</v>
      </c>
      <c r="J27" s="5">
        <v>-16</v>
      </c>
      <c r="K27" s="74">
        <v>-24</v>
      </c>
      <c r="L27" s="5">
        <v>-16</v>
      </c>
      <c r="M27" s="41">
        <v>-20</v>
      </c>
      <c r="N27" s="41">
        <v>-27</v>
      </c>
      <c r="O27" s="41">
        <v>-24</v>
      </c>
      <c r="P27" s="17">
        <v>-22</v>
      </c>
      <c r="Q27" s="41">
        <v>-25</v>
      </c>
      <c r="R27" s="41">
        <v>-24</v>
      </c>
      <c r="S27" s="41">
        <v>-35</v>
      </c>
      <c r="T27" s="5">
        <v>-15</v>
      </c>
      <c r="U27" s="31">
        <v>-17</v>
      </c>
      <c r="V27" s="41">
        <v>-16</v>
      </c>
      <c r="W27" s="41">
        <v>-30</v>
      </c>
      <c r="X27" s="59"/>
      <c r="Y27" s="59"/>
      <c r="Z27" s="10"/>
      <c r="AA27" s="59"/>
      <c r="AB27" s="59"/>
      <c r="AC27" s="59"/>
    </row>
    <row r="28" spans="1:29" ht="14.25" customHeight="1" x14ac:dyDescent="0.2">
      <c r="A28" s="27" t="s">
        <v>40</v>
      </c>
      <c r="B28" s="24"/>
      <c r="C28" s="86"/>
      <c r="D28" s="5">
        <v>1840</v>
      </c>
      <c r="E28" s="5">
        <v>1380</v>
      </c>
      <c r="F28" s="5">
        <v>-979</v>
      </c>
      <c r="G28" s="5">
        <v>-3609</v>
      </c>
      <c r="H28" s="5">
        <v>-525</v>
      </c>
      <c r="I28" s="5">
        <v>-232</v>
      </c>
      <c r="J28" s="5">
        <v>554</v>
      </c>
      <c r="K28" s="32">
        <v>568</v>
      </c>
      <c r="L28" s="5">
        <v>1147</v>
      </c>
      <c r="M28" s="41">
        <v>1751</v>
      </c>
      <c r="N28" s="41">
        <v>1600</v>
      </c>
      <c r="O28" s="41">
        <v>1623</v>
      </c>
      <c r="P28" s="17">
        <v>2135</v>
      </c>
      <c r="Q28" s="41">
        <v>1971</v>
      </c>
      <c r="R28" s="41">
        <v>2256</v>
      </c>
      <c r="S28" s="41">
        <v>-260</v>
      </c>
      <c r="T28" s="5">
        <v>2056</v>
      </c>
      <c r="U28" s="31">
        <v>2214</v>
      </c>
      <c r="V28" s="41">
        <v>2066</v>
      </c>
      <c r="W28" s="41">
        <v>1534</v>
      </c>
      <c r="X28" s="59"/>
      <c r="Y28" s="59"/>
      <c r="Z28" s="10"/>
      <c r="AA28" s="59"/>
      <c r="AB28" s="59"/>
      <c r="AC28" s="59"/>
    </row>
    <row r="29" spans="1:29" ht="14.25" customHeight="1" x14ac:dyDescent="0.2">
      <c r="A29" s="29"/>
      <c r="B29" s="139" t="s">
        <v>114</v>
      </c>
      <c r="C29" s="139"/>
      <c r="D29" s="5">
        <v>3235</v>
      </c>
      <c r="E29" s="5">
        <v>2485</v>
      </c>
      <c r="F29" s="5">
        <v>218</v>
      </c>
      <c r="G29" s="5">
        <v>-2523</v>
      </c>
      <c r="H29" s="5">
        <v>876</v>
      </c>
      <c r="I29" s="5">
        <v>1418</v>
      </c>
      <c r="J29" s="5">
        <v>2056</v>
      </c>
      <c r="K29" s="74">
        <v>1845</v>
      </c>
      <c r="L29" s="5">
        <v>2844</v>
      </c>
      <c r="M29" s="41">
        <v>2874</v>
      </c>
      <c r="N29" s="41">
        <v>2619</v>
      </c>
      <c r="O29" s="41">
        <v>2458</v>
      </c>
      <c r="P29" s="17">
        <v>3003</v>
      </c>
      <c r="Q29" s="41">
        <v>2279</v>
      </c>
      <c r="R29" s="41">
        <v>2577</v>
      </c>
      <c r="S29" s="41">
        <v>442</v>
      </c>
      <c r="T29" s="5">
        <v>2944</v>
      </c>
      <c r="U29" s="31">
        <v>2381</v>
      </c>
      <c r="V29" s="41">
        <v>2971</v>
      </c>
      <c r="W29" s="41">
        <v>2419</v>
      </c>
      <c r="X29" s="59"/>
      <c r="Y29" s="59"/>
      <c r="Z29" s="10"/>
      <c r="AA29" s="59"/>
      <c r="AB29" s="59"/>
      <c r="AC29" s="59"/>
    </row>
    <row r="30" spans="1:29" ht="14.25" customHeight="1" x14ac:dyDescent="0.2">
      <c r="A30" s="29"/>
      <c r="B30" s="139" t="s">
        <v>115</v>
      </c>
      <c r="C30" s="139"/>
      <c r="D30" s="5">
        <v>-307</v>
      </c>
      <c r="E30" s="5">
        <v>46</v>
      </c>
      <c r="F30" s="5">
        <v>-75</v>
      </c>
      <c r="G30" s="5">
        <v>-34</v>
      </c>
      <c r="H30" s="5">
        <v>-345</v>
      </c>
      <c r="I30" s="5">
        <v>-771</v>
      </c>
      <c r="J30" s="5">
        <v>-641</v>
      </c>
      <c r="K30" s="74">
        <v>-439</v>
      </c>
      <c r="L30" s="5">
        <v>-950</v>
      </c>
      <c r="M30" s="41">
        <v>-308</v>
      </c>
      <c r="N30" s="41">
        <v>-136</v>
      </c>
      <c r="O30" s="41">
        <v>13</v>
      </c>
      <c r="P30" s="17">
        <v>-162</v>
      </c>
      <c r="Q30" s="41">
        <v>460</v>
      </c>
      <c r="R30" s="41">
        <v>452</v>
      </c>
      <c r="S30" s="41">
        <v>157</v>
      </c>
      <c r="T30" s="5">
        <v>-178</v>
      </c>
      <c r="U30" s="31">
        <v>609</v>
      </c>
      <c r="V30" s="41">
        <v>-83</v>
      </c>
      <c r="W30" s="41">
        <v>-115</v>
      </c>
      <c r="X30" s="59"/>
      <c r="Y30" s="59"/>
      <c r="Z30" s="10"/>
      <c r="AA30" s="59"/>
      <c r="AB30" s="59"/>
      <c r="AC30" s="59"/>
    </row>
    <row r="31" spans="1:29" ht="14.25" customHeight="1" x14ac:dyDescent="0.2">
      <c r="A31" s="73"/>
      <c r="B31" s="139" t="s">
        <v>37</v>
      </c>
      <c r="C31" s="139"/>
      <c r="D31" s="5">
        <v>-1087</v>
      </c>
      <c r="E31" s="5">
        <v>-1151</v>
      </c>
      <c r="F31" s="5">
        <v>-1122</v>
      </c>
      <c r="G31" s="5">
        <v>-1051</v>
      </c>
      <c r="H31" s="5">
        <v>-1056</v>
      </c>
      <c r="I31" s="5">
        <v>-879</v>
      </c>
      <c r="J31" s="5">
        <v>-860</v>
      </c>
      <c r="K31" s="40">
        <v>-837</v>
      </c>
      <c r="L31" s="31">
        <v>-745</v>
      </c>
      <c r="M31" s="76">
        <v>-813</v>
      </c>
      <c r="N31" s="76">
        <v>-882</v>
      </c>
      <c r="O31" s="76">
        <v>-849</v>
      </c>
      <c r="P31" s="5">
        <v>-706</v>
      </c>
      <c r="Q31" s="41">
        <v>-768</v>
      </c>
      <c r="R31" s="41">
        <v>-773</v>
      </c>
      <c r="S31" s="41">
        <v>-860</v>
      </c>
      <c r="T31" s="5">
        <v>-709</v>
      </c>
      <c r="U31" s="31">
        <v>-776</v>
      </c>
      <c r="V31" s="41">
        <v>-821</v>
      </c>
      <c r="W31" s="41">
        <v>-768</v>
      </c>
      <c r="X31" s="59"/>
      <c r="Y31" s="59"/>
      <c r="Z31" s="10"/>
      <c r="AA31" s="59"/>
      <c r="AB31" s="59"/>
      <c r="AC31" s="59"/>
    </row>
    <row r="32" spans="1:29" ht="14.25" customHeight="1" x14ac:dyDescent="0.2">
      <c r="A32" s="32" t="s">
        <v>42</v>
      </c>
      <c r="B32" s="82"/>
      <c r="C32" s="17"/>
      <c r="D32" s="5">
        <v>2241</v>
      </c>
      <c r="E32" s="5">
        <v>1140</v>
      </c>
      <c r="F32" s="5">
        <v>-1536</v>
      </c>
      <c r="G32" s="5">
        <v>-3380</v>
      </c>
      <c r="H32" s="5">
        <v>-398</v>
      </c>
      <c r="I32" s="5">
        <v>-328</v>
      </c>
      <c r="J32" s="5">
        <v>909</v>
      </c>
      <c r="K32" s="5">
        <v>731</v>
      </c>
      <c r="L32" s="5">
        <v>1133</v>
      </c>
      <c r="M32" s="41">
        <v>1702</v>
      </c>
      <c r="N32" s="41">
        <v>1783</v>
      </c>
      <c r="O32" s="41">
        <v>2022</v>
      </c>
      <c r="P32" s="5">
        <v>2318</v>
      </c>
      <c r="Q32" s="41">
        <v>1924</v>
      </c>
      <c r="R32" s="41">
        <v>2490</v>
      </c>
      <c r="S32" s="41">
        <v>103</v>
      </c>
      <c r="T32" s="5">
        <v>2200</v>
      </c>
      <c r="U32" s="31">
        <v>2218</v>
      </c>
      <c r="V32" s="41">
        <v>2450</v>
      </c>
      <c r="W32" s="41">
        <v>1748</v>
      </c>
      <c r="X32" s="59"/>
      <c r="Y32" s="59"/>
      <c r="Z32" s="10"/>
      <c r="AA32" s="59"/>
      <c r="AB32" s="59"/>
      <c r="AC32" s="59"/>
    </row>
    <row r="33" spans="1:29" ht="14.25" customHeight="1" x14ac:dyDescent="0.2">
      <c r="A33" s="32" t="s">
        <v>145</v>
      </c>
      <c r="B33" s="82"/>
      <c r="C33" s="17"/>
      <c r="D33" s="5">
        <v>504</v>
      </c>
      <c r="E33" s="5">
        <v>441</v>
      </c>
      <c r="F33" s="5">
        <v>-1688</v>
      </c>
      <c r="G33" s="5">
        <v>-3854</v>
      </c>
      <c r="H33" s="5">
        <v>-244</v>
      </c>
      <c r="I33" s="5">
        <v>-444</v>
      </c>
      <c r="J33" s="5">
        <v>508</v>
      </c>
      <c r="K33" s="5">
        <v>436</v>
      </c>
      <c r="L33" s="5">
        <v>588</v>
      </c>
      <c r="M33" s="41">
        <v>1009</v>
      </c>
      <c r="N33" s="41">
        <v>952</v>
      </c>
      <c r="O33" s="41">
        <v>1099</v>
      </c>
      <c r="P33" s="5">
        <v>1307</v>
      </c>
      <c r="Q33" s="41">
        <v>1181</v>
      </c>
      <c r="R33" s="41">
        <v>1149</v>
      </c>
      <c r="S33" s="41">
        <v>180</v>
      </c>
      <c r="T33" s="5">
        <v>1179</v>
      </c>
      <c r="U33" s="31">
        <v>1662</v>
      </c>
      <c r="V33" s="41">
        <v>1558</v>
      </c>
      <c r="W33" s="41">
        <v>1042</v>
      </c>
      <c r="X33" s="59"/>
      <c r="Y33" s="59"/>
      <c r="Z33" s="10"/>
      <c r="AA33" s="59"/>
      <c r="AB33" s="59"/>
      <c r="AC33" s="59"/>
    </row>
    <row r="34" spans="1:29" ht="14.25" customHeight="1" x14ac:dyDescent="0.2">
      <c r="A34" s="33" t="s">
        <v>119</v>
      </c>
      <c r="B34" s="83"/>
      <c r="C34" s="34"/>
      <c r="D34" s="6">
        <v>8.1</v>
      </c>
      <c r="E34" s="6">
        <v>5.2</v>
      </c>
      <c r="F34" s="6">
        <v>-4.9000000000000004</v>
      </c>
      <c r="G34" s="6">
        <v>-24.5</v>
      </c>
      <c r="H34" s="6">
        <v>-3.5</v>
      </c>
      <c r="I34" s="6">
        <v>-1.3</v>
      </c>
      <c r="J34" s="6">
        <v>3</v>
      </c>
      <c r="K34" s="6">
        <v>2.9</v>
      </c>
      <c r="L34" s="6">
        <v>6.4</v>
      </c>
      <c r="M34" s="64">
        <v>8.9</v>
      </c>
      <c r="N34" s="64">
        <v>8.4</v>
      </c>
      <c r="O34" s="64">
        <v>6.9</v>
      </c>
      <c r="P34" s="6">
        <v>11</v>
      </c>
      <c r="Q34" s="64">
        <v>9.1</v>
      </c>
      <c r="R34" s="64">
        <v>11.5</v>
      </c>
      <c r="S34" s="64">
        <v>-1.3</v>
      </c>
      <c r="T34" s="6">
        <v>12.2</v>
      </c>
      <c r="U34" s="6">
        <v>11.2</v>
      </c>
      <c r="V34" s="64">
        <v>10.9</v>
      </c>
      <c r="W34" s="64">
        <v>8.8000000000000007</v>
      </c>
      <c r="X34" s="59"/>
      <c r="Y34" s="59"/>
      <c r="Z34" s="10"/>
      <c r="AA34" s="59"/>
      <c r="AB34" s="59"/>
      <c r="AC34" s="59"/>
    </row>
    <row r="35" spans="1:29" ht="14.25" customHeight="1" x14ac:dyDescent="0.2">
      <c r="A35" s="33" t="s">
        <v>120</v>
      </c>
      <c r="B35" s="83"/>
      <c r="C35" s="34"/>
      <c r="D35" s="6">
        <v>9.9</v>
      </c>
      <c r="E35" s="6">
        <v>4.3</v>
      </c>
      <c r="F35" s="6">
        <v>-7.8</v>
      </c>
      <c r="G35" s="6">
        <v>-23</v>
      </c>
      <c r="H35" s="6">
        <v>-2.7</v>
      </c>
      <c r="I35" s="6">
        <v>-1.9</v>
      </c>
      <c r="J35" s="6">
        <v>4.8</v>
      </c>
      <c r="K35" s="6">
        <v>3.8</v>
      </c>
      <c r="L35" s="6">
        <v>6.4</v>
      </c>
      <c r="M35" s="64">
        <v>8.6</v>
      </c>
      <c r="N35" s="64">
        <v>9.4</v>
      </c>
      <c r="O35" s="64">
        <v>8.6</v>
      </c>
      <c r="P35" s="6">
        <v>11.9</v>
      </c>
      <c r="Q35" s="64">
        <v>8.9</v>
      </c>
      <c r="R35" s="64">
        <v>12.7</v>
      </c>
      <c r="S35" s="64">
        <v>0.5</v>
      </c>
      <c r="T35" s="6">
        <v>13</v>
      </c>
      <c r="U35" s="6">
        <v>11.2</v>
      </c>
      <c r="V35" s="64">
        <v>13</v>
      </c>
      <c r="W35" s="64">
        <v>10.1</v>
      </c>
      <c r="X35" s="59"/>
      <c r="Y35" s="59"/>
      <c r="Z35" s="10"/>
      <c r="AA35" s="59"/>
      <c r="AB35" s="59"/>
      <c r="AC35" s="59"/>
    </row>
    <row r="36" spans="1:29" ht="14.25" customHeight="1" x14ac:dyDescent="0.2">
      <c r="A36" s="32"/>
      <c r="B36" s="82"/>
      <c r="C36" s="17"/>
      <c r="D36" s="5"/>
      <c r="E36" s="5"/>
      <c r="F36" s="5"/>
      <c r="G36" s="5"/>
      <c r="H36" s="5"/>
      <c r="I36" s="5"/>
      <c r="J36" s="5"/>
      <c r="K36" s="5"/>
      <c r="L36" s="5"/>
      <c r="M36" s="64"/>
      <c r="N36" s="64"/>
      <c r="O36" s="64"/>
      <c r="P36" s="5"/>
      <c r="Q36" s="64"/>
      <c r="R36" s="64"/>
      <c r="S36" s="64"/>
      <c r="T36" s="5"/>
      <c r="U36" s="31"/>
      <c r="V36" s="41"/>
      <c r="W36" s="41"/>
      <c r="X36" s="59"/>
      <c r="Y36" s="59"/>
      <c r="Z36" s="10"/>
      <c r="AA36" s="59"/>
      <c r="AB36" s="59"/>
      <c r="AC36" s="59"/>
    </row>
    <row r="37" spans="1:29" ht="14.25" customHeight="1" x14ac:dyDescent="0.2">
      <c r="A37" s="32" t="s">
        <v>146</v>
      </c>
      <c r="B37" s="82"/>
      <c r="C37" s="17"/>
      <c r="D37" s="5">
        <v>128816</v>
      </c>
      <c r="E37" s="5">
        <v>129257</v>
      </c>
      <c r="F37" s="5">
        <v>123928</v>
      </c>
      <c r="G37" s="5">
        <v>118377</v>
      </c>
      <c r="H37" s="5">
        <v>118318</v>
      </c>
      <c r="I37" s="5">
        <v>117771</v>
      </c>
      <c r="J37" s="5">
        <v>116855</v>
      </c>
      <c r="K37" s="5">
        <v>117658</v>
      </c>
      <c r="L37" s="5">
        <v>117325</v>
      </c>
      <c r="M37" s="41">
        <v>117426</v>
      </c>
      <c r="N37" s="41">
        <v>117620</v>
      </c>
      <c r="O37" s="41">
        <v>118567</v>
      </c>
      <c r="P37" s="5">
        <v>119408</v>
      </c>
      <c r="Q37" s="41">
        <v>119822</v>
      </c>
      <c r="R37" s="41">
        <v>119264</v>
      </c>
      <c r="S37" s="41">
        <v>119590</v>
      </c>
      <c r="T37" s="5">
        <v>120583</v>
      </c>
      <c r="U37" s="31">
        <v>121471</v>
      </c>
      <c r="V37" s="41">
        <v>123342</v>
      </c>
      <c r="W37" s="41">
        <v>127838</v>
      </c>
      <c r="X37" s="59"/>
      <c r="Y37" s="59"/>
      <c r="Z37" s="10"/>
      <c r="AA37" s="59"/>
      <c r="AB37" s="59"/>
      <c r="AC37" s="59"/>
    </row>
    <row r="38" spans="1:29" ht="14.25" customHeight="1" x14ac:dyDescent="0.2">
      <c r="A38" s="32" t="s">
        <v>121</v>
      </c>
      <c r="B38" s="82"/>
      <c r="C38" s="17"/>
      <c r="D38" s="5">
        <v>157977</v>
      </c>
      <c r="E38" s="5">
        <v>156404</v>
      </c>
      <c r="F38" s="5">
        <v>147799</v>
      </c>
      <c r="G38" s="12">
        <v>139338</v>
      </c>
      <c r="H38" s="5">
        <v>139772</v>
      </c>
      <c r="I38" s="5">
        <v>139252</v>
      </c>
      <c r="J38" s="5">
        <v>137850</v>
      </c>
      <c r="K38" s="5">
        <v>138122</v>
      </c>
      <c r="L38" s="5">
        <v>140586</v>
      </c>
      <c r="M38" s="41">
        <v>142578</v>
      </c>
      <c r="N38" s="41">
        <v>147248</v>
      </c>
      <c r="O38" s="41">
        <v>147085</v>
      </c>
      <c r="P38" s="5">
        <v>145343</v>
      </c>
      <c r="Q38" s="41">
        <v>143127</v>
      </c>
      <c r="R38" s="41">
        <v>138372</v>
      </c>
      <c r="S38" s="41">
        <v>138767</v>
      </c>
      <c r="T38" s="5">
        <v>138397</v>
      </c>
      <c r="U38" s="31">
        <v>139137</v>
      </c>
      <c r="V38" s="41">
        <v>141036</v>
      </c>
      <c r="W38" s="41">
        <v>145664</v>
      </c>
      <c r="X38" s="59"/>
      <c r="Y38" s="59"/>
      <c r="Z38" s="10"/>
      <c r="AA38" s="59"/>
      <c r="AB38" s="59"/>
      <c r="AC38" s="59"/>
    </row>
    <row r="39" spans="1:29" ht="14.25" customHeight="1" x14ac:dyDescent="0.2">
      <c r="A39" s="32" t="s">
        <v>122</v>
      </c>
      <c r="B39" s="82"/>
      <c r="C39" s="17"/>
      <c r="D39" s="6">
        <v>80.2</v>
      </c>
      <c r="E39" s="6">
        <v>81.2</v>
      </c>
      <c r="F39" s="15">
        <v>82.4</v>
      </c>
      <c r="G39" s="6">
        <v>83.7</v>
      </c>
      <c r="H39" s="6">
        <v>83.3</v>
      </c>
      <c r="I39" s="6">
        <v>83.4</v>
      </c>
      <c r="J39" s="6">
        <v>83.6</v>
      </c>
      <c r="K39" s="6">
        <v>84</v>
      </c>
      <c r="L39" s="6">
        <v>82.3</v>
      </c>
      <c r="M39" s="64">
        <v>81.3</v>
      </c>
      <c r="N39" s="64">
        <v>78.8</v>
      </c>
      <c r="O39" s="64">
        <v>79.5</v>
      </c>
      <c r="P39" s="6">
        <v>81</v>
      </c>
      <c r="Q39" s="64">
        <v>82.6</v>
      </c>
      <c r="R39" s="64">
        <v>85.1</v>
      </c>
      <c r="S39" s="64">
        <v>85.1</v>
      </c>
      <c r="T39" s="6">
        <v>85.9</v>
      </c>
      <c r="U39" s="6">
        <v>86.2</v>
      </c>
      <c r="V39" s="64">
        <v>85.9</v>
      </c>
      <c r="W39" s="64">
        <v>85.9</v>
      </c>
      <c r="X39" s="59"/>
      <c r="Y39" s="59"/>
      <c r="Z39" s="10"/>
      <c r="AA39" s="59"/>
      <c r="AB39" s="59"/>
      <c r="AC39" s="59"/>
    </row>
    <row r="40" spans="1:29" ht="14.25" customHeight="1" x14ac:dyDescent="0.2">
      <c r="A40" s="24"/>
      <c r="B40" s="3"/>
      <c r="C40" s="3"/>
      <c r="D40" s="59"/>
      <c r="E40" s="59"/>
      <c r="F40" s="10"/>
      <c r="G40" s="59"/>
      <c r="H40" s="59"/>
      <c r="I40" s="59"/>
      <c r="J40" s="59"/>
      <c r="K40" s="59"/>
      <c r="L40" s="59"/>
      <c r="M40" s="79"/>
      <c r="N40" s="79"/>
      <c r="O40" s="79"/>
      <c r="P40" s="59"/>
      <c r="Q40" s="79"/>
      <c r="R40" s="79"/>
      <c r="S40" s="79"/>
      <c r="T40" s="59"/>
      <c r="U40" s="59"/>
      <c r="V40" s="79"/>
      <c r="W40" s="79"/>
      <c r="X40" s="59"/>
      <c r="Y40" s="59"/>
      <c r="Z40" s="10"/>
      <c r="AA40" s="59"/>
      <c r="AB40" s="59"/>
      <c r="AC40" s="59"/>
    </row>
    <row r="41" spans="1:29" ht="14.25" customHeight="1" x14ac:dyDescent="0.2">
      <c r="A41" s="62"/>
      <c r="B41" s="3"/>
      <c r="C41" s="3"/>
      <c r="D41" s="59"/>
      <c r="E41" s="59"/>
      <c r="F41" s="10"/>
      <c r="G41" s="59"/>
      <c r="H41" s="59"/>
      <c r="I41" s="59"/>
      <c r="J41" s="59"/>
      <c r="L41" s="59"/>
      <c r="M41" s="79"/>
      <c r="N41" s="79"/>
      <c r="P41" s="59"/>
      <c r="Q41" s="79"/>
      <c r="R41" s="79"/>
      <c r="S41" s="4"/>
      <c r="T41" s="59"/>
      <c r="U41" s="79"/>
      <c r="V41" s="4" t="s">
        <v>133</v>
      </c>
      <c r="W41" s="4"/>
      <c r="X41" s="59"/>
      <c r="Y41" s="59"/>
      <c r="Z41" s="10"/>
      <c r="AA41" s="59"/>
      <c r="AB41" s="59"/>
      <c r="AC41" s="59"/>
    </row>
    <row r="42" spans="1:29" ht="14.25" customHeight="1" x14ac:dyDescent="0.2">
      <c r="A42" s="138"/>
      <c r="B42" s="138"/>
      <c r="C42" s="138"/>
      <c r="D42" s="138" t="s">
        <v>152</v>
      </c>
      <c r="E42" s="138"/>
      <c r="F42" s="138"/>
      <c r="G42" s="138"/>
      <c r="H42" s="138" t="s">
        <v>153</v>
      </c>
      <c r="I42" s="138"/>
      <c r="J42" s="138"/>
      <c r="K42" s="138"/>
      <c r="L42" s="138" t="s">
        <v>154</v>
      </c>
      <c r="M42" s="138"/>
      <c r="N42" s="138"/>
      <c r="O42" s="138"/>
      <c r="P42" s="138" t="s">
        <v>155</v>
      </c>
      <c r="Q42" s="138"/>
      <c r="R42" s="138"/>
      <c r="S42" s="138"/>
      <c r="T42" s="147" t="s">
        <v>156</v>
      </c>
      <c r="U42" s="148"/>
      <c r="V42" s="155"/>
      <c r="W42" s="3"/>
      <c r="X42" s="59"/>
      <c r="Y42" s="59"/>
      <c r="Z42" s="10"/>
      <c r="AA42" s="59"/>
      <c r="AB42" s="59"/>
      <c r="AC42" s="59"/>
    </row>
    <row r="43" spans="1:29" ht="14.25" customHeight="1" x14ac:dyDescent="0.2">
      <c r="A43" s="138"/>
      <c r="B43" s="138"/>
      <c r="C43" s="138"/>
      <c r="D43" s="46" t="s">
        <v>139</v>
      </c>
      <c r="E43" s="46" t="s">
        <v>140</v>
      </c>
      <c r="F43" s="46" t="s">
        <v>143</v>
      </c>
      <c r="G43" s="46" t="s">
        <v>144</v>
      </c>
      <c r="H43" s="46" t="s">
        <v>139</v>
      </c>
      <c r="I43" s="46" t="s">
        <v>140</v>
      </c>
      <c r="J43" s="46" t="s">
        <v>143</v>
      </c>
      <c r="K43" s="46" t="s">
        <v>144</v>
      </c>
      <c r="L43" s="46" t="s">
        <v>139</v>
      </c>
      <c r="M43" s="46" t="s">
        <v>140</v>
      </c>
      <c r="N43" s="46" t="s">
        <v>143</v>
      </c>
      <c r="O43" s="46" t="s">
        <v>144</v>
      </c>
      <c r="P43" s="46" t="s">
        <v>139</v>
      </c>
      <c r="Q43" s="46" t="s">
        <v>140</v>
      </c>
      <c r="R43" s="46" t="s">
        <v>143</v>
      </c>
      <c r="S43" s="46" t="s">
        <v>144</v>
      </c>
      <c r="T43" s="46" t="s">
        <v>139</v>
      </c>
      <c r="U43" s="46" t="s">
        <v>140</v>
      </c>
      <c r="V43" s="46" t="s">
        <v>157</v>
      </c>
      <c r="W43" s="57"/>
      <c r="X43" s="59"/>
      <c r="Y43" s="59"/>
      <c r="Z43" s="10"/>
      <c r="AA43" s="59"/>
      <c r="AB43" s="59"/>
      <c r="AC43" s="59"/>
    </row>
    <row r="44" spans="1:29" ht="14.25" customHeight="1" x14ac:dyDescent="0.2">
      <c r="A44" s="29" t="s">
        <v>113</v>
      </c>
      <c r="B44" s="140"/>
      <c r="C44" s="141"/>
      <c r="D44" s="5">
        <v>18832</v>
      </c>
      <c r="E44" s="5">
        <v>20239</v>
      </c>
      <c r="F44" s="41">
        <v>18651</v>
      </c>
      <c r="G44" s="41">
        <v>17546</v>
      </c>
      <c r="H44" s="5">
        <v>20732</v>
      </c>
      <c r="I44" s="5">
        <v>21325</v>
      </c>
      <c r="J44" s="5">
        <v>22062</v>
      </c>
      <c r="K44" s="87">
        <v>23967</v>
      </c>
      <c r="L44" s="5">
        <v>22167</v>
      </c>
      <c r="M44" s="41">
        <v>22638</v>
      </c>
      <c r="N44" s="5">
        <v>22771</v>
      </c>
      <c r="O44" s="87">
        <v>22392</v>
      </c>
      <c r="P44" s="5">
        <v>19830</v>
      </c>
      <c r="Q44" s="41">
        <v>23066</v>
      </c>
      <c r="R44" s="41">
        <v>22474</v>
      </c>
      <c r="S44" s="87">
        <v>23392</v>
      </c>
      <c r="T44" s="5">
        <v>24227</v>
      </c>
      <c r="U44" s="5">
        <v>24824</v>
      </c>
      <c r="V44" s="41">
        <v>43360</v>
      </c>
      <c r="W44" s="91"/>
      <c r="X44" s="59"/>
      <c r="Y44" s="59"/>
      <c r="Z44" s="10"/>
      <c r="AA44" s="59"/>
      <c r="AB44" s="59"/>
      <c r="AC44" s="59"/>
    </row>
    <row r="45" spans="1:29" ht="14.25" customHeight="1" x14ac:dyDescent="0.2">
      <c r="A45" s="29"/>
      <c r="B45" s="139" t="s">
        <v>114</v>
      </c>
      <c r="C45" s="139"/>
      <c r="D45" s="5">
        <v>17983</v>
      </c>
      <c r="E45" s="5">
        <v>19559</v>
      </c>
      <c r="F45" s="41">
        <v>18307</v>
      </c>
      <c r="G45" s="41">
        <v>17015</v>
      </c>
      <c r="H45" s="5">
        <v>19506</v>
      </c>
      <c r="I45" s="5">
        <v>21051</v>
      </c>
      <c r="J45" s="5">
        <v>21804</v>
      </c>
      <c r="K45" s="87">
        <v>22248</v>
      </c>
      <c r="L45" s="5">
        <v>21987</v>
      </c>
      <c r="M45" s="41">
        <v>21848</v>
      </c>
      <c r="N45" s="5">
        <v>22182</v>
      </c>
      <c r="O45" s="87">
        <v>21261</v>
      </c>
      <c r="P45" s="5">
        <v>19654</v>
      </c>
      <c r="Q45" s="41">
        <v>21921</v>
      </c>
      <c r="R45" s="41">
        <v>22019</v>
      </c>
      <c r="S45" s="87">
        <v>22963</v>
      </c>
      <c r="T45" s="5">
        <v>23936</v>
      </c>
      <c r="U45" s="5">
        <v>23888</v>
      </c>
      <c r="V45" s="41">
        <v>42705</v>
      </c>
      <c r="W45" s="91"/>
      <c r="X45" s="59"/>
      <c r="Y45" s="59"/>
      <c r="Z45" s="10"/>
      <c r="AA45" s="59"/>
      <c r="AB45" s="59"/>
      <c r="AC45" s="59"/>
    </row>
    <row r="46" spans="1:29" ht="14.25" customHeight="1" x14ac:dyDescent="0.2">
      <c r="A46" s="29"/>
      <c r="B46" s="142" t="s">
        <v>115</v>
      </c>
      <c r="C46" s="139"/>
      <c r="D46" s="5">
        <v>868</v>
      </c>
      <c r="E46" s="5">
        <v>694</v>
      </c>
      <c r="F46" s="41">
        <v>355</v>
      </c>
      <c r="G46" s="41">
        <v>565</v>
      </c>
      <c r="H46" s="5">
        <v>1231</v>
      </c>
      <c r="I46" s="5">
        <v>284</v>
      </c>
      <c r="J46" s="5">
        <v>307</v>
      </c>
      <c r="K46" s="87">
        <v>1757</v>
      </c>
      <c r="L46" s="5">
        <v>186</v>
      </c>
      <c r="M46" s="41">
        <v>798</v>
      </c>
      <c r="N46" s="5">
        <v>615</v>
      </c>
      <c r="O46" s="87">
        <v>1148</v>
      </c>
      <c r="P46" s="5">
        <v>180</v>
      </c>
      <c r="Q46" s="41">
        <v>1155</v>
      </c>
      <c r="R46" s="41">
        <v>464</v>
      </c>
      <c r="S46" s="87">
        <v>451</v>
      </c>
      <c r="T46" s="5">
        <v>296</v>
      </c>
      <c r="U46" s="5">
        <v>943</v>
      </c>
      <c r="V46" s="41">
        <v>683</v>
      </c>
      <c r="W46" s="91"/>
      <c r="X46" s="59"/>
      <c r="Y46" s="59"/>
      <c r="Z46" s="10"/>
      <c r="AA46" s="59"/>
      <c r="AB46" s="59"/>
      <c r="AC46" s="59"/>
    </row>
    <row r="47" spans="1:29" ht="14.25" customHeight="1" x14ac:dyDescent="0.2">
      <c r="A47" s="29"/>
      <c r="B47" s="31"/>
      <c r="C47" s="31" t="s">
        <v>37</v>
      </c>
      <c r="D47" s="5">
        <v>-20</v>
      </c>
      <c r="E47" s="5">
        <v>-15</v>
      </c>
      <c r="F47" s="41">
        <v>-11</v>
      </c>
      <c r="G47" s="41">
        <v>-34</v>
      </c>
      <c r="H47" s="5">
        <v>-5</v>
      </c>
      <c r="I47" s="5">
        <v>-10</v>
      </c>
      <c r="J47" s="5">
        <v>-50</v>
      </c>
      <c r="K47" s="87">
        <v>-39</v>
      </c>
      <c r="L47" s="5">
        <v>-5</v>
      </c>
      <c r="M47" s="41">
        <v>-9</v>
      </c>
      <c r="N47" s="5">
        <v>-26</v>
      </c>
      <c r="O47" s="87">
        <v>-18</v>
      </c>
      <c r="P47" s="5">
        <v>-4</v>
      </c>
      <c r="Q47" s="41">
        <v>-10</v>
      </c>
      <c r="R47" s="41">
        <v>-9</v>
      </c>
      <c r="S47" s="87">
        <v>-22</v>
      </c>
      <c r="T47" s="5">
        <v>-6</v>
      </c>
      <c r="U47" s="5">
        <v>-7</v>
      </c>
      <c r="V47" s="41">
        <v>-29</v>
      </c>
      <c r="W47" s="91"/>
      <c r="X47" s="59"/>
      <c r="Y47" s="59"/>
      <c r="Z47" s="10"/>
      <c r="AA47" s="59"/>
      <c r="AB47" s="59"/>
      <c r="AC47" s="59"/>
    </row>
    <row r="48" spans="1:29" ht="14.25" customHeight="1" x14ac:dyDescent="0.2">
      <c r="A48" s="27" t="s">
        <v>40</v>
      </c>
      <c r="B48" s="140"/>
      <c r="C48" s="141"/>
      <c r="D48" s="5">
        <v>2593</v>
      </c>
      <c r="E48" s="5">
        <v>2453</v>
      </c>
      <c r="F48" s="41">
        <v>2660</v>
      </c>
      <c r="G48" s="41">
        <v>2317</v>
      </c>
      <c r="H48" s="5">
        <v>3591</v>
      </c>
      <c r="I48" s="5">
        <v>3115</v>
      </c>
      <c r="J48" s="5">
        <v>3494</v>
      </c>
      <c r="K48" s="87">
        <v>3050</v>
      </c>
      <c r="L48" s="5">
        <v>3863</v>
      </c>
      <c r="M48" s="41">
        <v>3407</v>
      </c>
      <c r="N48" s="5">
        <v>3224</v>
      </c>
      <c r="O48" s="87">
        <v>1942</v>
      </c>
      <c r="P48" s="5">
        <v>2323</v>
      </c>
      <c r="Q48" s="41">
        <v>3059</v>
      </c>
      <c r="R48" s="41">
        <v>2774</v>
      </c>
      <c r="S48" s="87">
        <v>1797</v>
      </c>
      <c r="T48" s="5">
        <v>2821</v>
      </c>
      <c r="U48" s="5">
        <v>2782</v>
      </c>
      <c r="V48" s="41">
        <v>3591</v>
      </c>
      <c r="W48" s="91"/>
      <c r="X48" s="59"/>
      <c r="Y48" s="59"/>
      <c r="Z48" s="10"/>
      <c r="AA48" s="59"/>
      <c r="AB48" s="59"/>
      <c r="AC48" s="59"/>
    </row>
    <row r="49" spans="1:29" ht="14.25" customHeight="1" x14ac:dyDescent="0.2">
      <c r="A49" s="29"/>
      <c r="B49" s="139" t="s">
        <v>158</v>
      </c>
      <c r="C49" s="139"/>
      <c r="D49" s="5">
        <v>3511</v>
      </c>
      <c r="E49" s="5">
        <v>3534</v>
      </c>
      <c r="F49" s="41">
        <v>3732</v>
      </c>
      <c r="G49" s="41">
        <v>3308</v>
      </c>
      <c r="H49" s="5">
        <v>4354</v>
      </c>
      <c r="I49" s="5">
        <v>4051</v>
      </c>
      <c r="J49" s="5">
        <v>4434</v>
      </c>
      <c r="K49" s="87">
        <v>3515</v>
      </c>
      <c r="L49" s="5">
        <v>4844</v>
      </c>
      <c r="M49" s="41">
        <v>4181</v>
      </c>
      <c r="N49" s="5">
        <v>4230</v>
      </c>
      <c r="O49" s="87">
        <v>2946</v>
      </c>
      <c r="P49" s="5">
        <v>3409</v>
      </c>
      <c r="Q49" s="41">
        <v>3946</v>
      </c>
      <c r="R49" s="41">
        <v>3952</v>
      </c>
      <c r="S49" s="87">
        <v>3161</v>
      </c>
      <c r="T49" s="5">
        <v>4006</v>
      </c>
      <c r="U49" s="5">
        <v>3859</v>
      </c>
      <c r="V49" s="41">
        <v>4949</v>
      </c>
      <c r="W49" s="91"/>
      <c r="X49" s="59"/>
      <c r="Y49" s="59"/>
      <c r="Z49" s="10"/>
      <c r="AA49" s="59"/>
      <c r="AB49" s="59"/>
      <c r="AC49" s="59"/>
    </row>
    <row r="50" spans="1:29" ht="14.25" customHeight="1" x14ac:dyDescent="0.2">
      <c r="A50" s="29"/>
      <c r="B50" s="139" t="s">
        <v>159</v>
      </c>
      <c r="C50" s="139"/>
      <c r="D50" s="5">
        <v>-188</v>
      </c>
      <c r="E50" s="5">
        <v>-284</v>
      </c>
      <c r="F50" s="41">
        <v>-223</v>
      </c>
      <c r="G50" s="41">
        <v>-192</v>
      </c>
      <c r="H50" s="5">
        <v>18</v>
      </c>
      <c r="I50" s="5">
        <v>-207</v>
      </c>
      <c r="J50" s="5">
        <v>-161</v>
      </c>
      <c r="K50" s="87">
        <v>370</v>
      </c>
      <c r="L50" s="5">
        <v>-179</v>
      </c>
      <c r="M50" s="41">
        <v>40</v>
      </c>
      <c r="N50" s="5">
        <v>-141</v>
      </c>
      <c r="O50" s="87">
        <v>-142</v>
      </c>
      <c r="P50" s="5">
        <v>-182</v>
      </c>
      <c r="Q50" s="41">
        <v>3</v>
      </c>
      <c r="R50" s="41">
        <v>-167</v>
      </c>
      <c r="S50" s="87">
        <v>-404</v>
      </c>
      <c r="T50" s="5">
        <v>-247</v>
      </c>
      <c r="U50" s="5">
        <v>-132</v>
      </c>
      <c r="V50" s="41">
        <v>-284</v>
      </c>
      <c r="W50" s="91"/>
      <c r="X50" s="59"/>
      <c r="Y50" s="59"/>
      <c r="Z50" s="10"/>
      <c r="AA50" s="59"/>
      <c r="AB50" s="59"/>
      <c r="AC50" s="59"/>
    </row>
    <row r="51" spans="1:29" ht="14.25" customHeight="1" x14ac:dyDescent="0.2">
      <c r="A51" s="73"/>
      <c r="B51" s="139" t="s">
        <v>37</v>
      </c>
      <c r="C51" s="139"/>
      <c r="D51" s="5">
        <v>-729</v>
      </c>
      <c r="E51" s="5">
        <v>-796</v>
      </c>
      <c r="F51" s="41">
        <v>-849</v>
      </c>
      <c r="G51" s="41">
        <v>-797</v>
      </c>
      <c r="H51" s="5">
        <v>-781</v>
      </c>
      <c r="I51" s="5">
        <v>-728</v>
      </c>
      <c r="J51" s="5">
        <v>-778</v>
      </c>
      <c r="K51" s="87">
        <v>-834</v>
      </c>
      <c r="L51" s="5">
        <v>-800</v>
      </c>
      <c r="M51" s="41">
        <v>-815</v>
      </c>
      <c r="N51" s="5">
        <v>-864</v>
      </c>
      <c r="O51" s="87">
        <v>-861</v>
      </c>
      <c r="P51" s="5">
        <v>-903</v>
      </c>
      <c r="Q51" s="41">
        <v>-891</v>
      </c>
      <c r="R51" s="41">
        <v>-1009</v>
      </c>
      <c r="S51" s="87">
        <v>-959</v>
      </c>
      <c r="T51" s="5">
        <v>-938</v>
      </c>
      <c r="U51" s="5">
        <v>-944</v>
      </c>
      <c r="V51" s="41">
        <v>-1074</v>
      </c>
      <c r="W51" s="91"/>
      <c r="X51" s="59"/>
      <c r="Y51" s="59"/>
      <c r="Z51" s="10"/>
      <c r="AA51" s="59"/>
      <c r="AB51" s="59"/>
      <c r="AC51" s="59"/>
    </row>
    <row r="52" spans="1:29" ht="14.25" customHeight="1" x14ac:dyDescent="0.2">
      <c r="A52" s="32" t="s">
        <v>42</v>
      </c>
      <c r="B52" s="82"/>
      <c r="C52" s="17"/>
      <c r="D52" s="5">
        <v>2907</v>
      </c>
      <c r="E52" s="5">
        <v>2860</v>
      </c>
      <c r="F52" s="41">
        <v>3231</v>
      </c>
      <c r="G52" s="41">
        <v>3270</v>
      </c>
      <c r="H52" s="5">
        <v>3482</v>
      </c>
      <c r="I52" s="5">
        <v>3598</v>
      </c>
      <c r="J52" s="5">
        <v>3902</v>
      </c>
      <c r="K52" s="87">
        <v>3460</v>
      </c>
      <c r="L52" s="5">
        <v>4034</v>
      </c>
      <c r="M52" s="41">
        <v>3407</v>
      </c>
      <c r="N52" s="5">
        <v>2943</v>
      </c>
      <c r="O52" s="87">
        <v>2299</v>
      </c>
      <c r="P52" s="5">
        <v>2042</v>
      </c>
      <c r="Q52" s="41">
        <v>2761</v>
      </c>
      <c r="R52" s="41">
        <v>3146</v>
      </c>
      <c r="S52" s="87">
        <v>1917</v>
      </c>
      <c r="T52" s="5">
        <v>2945</v>
      </c>
      <c r="U52" s="5">
        <v>2965</v>
      </c>
      <c r="V52" s="41">
        <v>3809</v>
      </c>
      <c r="W52" s="91"/>
      <c r="X52" s="59"/>
      <c r="Y52" s="59"/>
      <c r="Z52" s="10"/>
      <c r="AA52" s="59"/>
      <c r="AB52" s="59"/>
      <c r="AC52" s="59"/>
    </row>
    <row r="53" spans="1:29" ht="14.25" customHeight="1" x14ac:dyDescent="0.2">
      <c r="A53" s="32" t="s">
        <v>160</v>
      </c>
      <c r="B53" s="82"/>
      <c r="C53" s="17"/>
      <c r="D53" s="5">
        <v>1886</v>
      </c>
      <c r="E53" s="5">
        <v>1839</v>
      </c>
      <c r="F53" s="41">
        <v>2143</v>
      </c>
      <c r="G53" s="41">
        <v>1679</v>
      </c>
      <c r="H53" s="5">
        <v>2475</v>
      </c>
      <c r="I53" s="5">
        <v>2420</v>
      </c>
      <c r="J53" s="5">
        <v>2381</v>
      </c>
      <c r="K53" s="87">
        <v>1541</v>
      </c>
      <c r="L53" s="5">
        <v>2528</v>
      </c>
      <c r="M53" s="41">
        <v>2370</v>
      </c>
      <c r="N53" s="5">
        <v>1734</v>
      </c>
      <c r="O53" s="87">
        <v>1082</v>
      </c>
      <c r="P53" s="5">
        <v>1331</v>
      </c>
      <c r="Q53" s="41">
        <v>1971</v>
      </c>
      <c r="R53" s="41">
        <v>1950</v>
      </c>
      <c r="S53" s="87">
        <v>1089</v>
      </c>
      <c r="T53" s="5">
        <v>1835</v>
      </c>
      <c r="U53" s="5">
        <v>2086</v>
      </c>
      <c r="V53" s="41">
        <v>2085</v>
      </c>
      <c r="W53" s="91"/>
      <c r="X53" s="59"/>
      <c r="Y53" s="59"/>
      <c r="Z53" s="10"/>
      <c r="AA53" s="59"/>
      <c r="AB53" s="59"/>
      <c r="AC53" s="59"/>
    </row>
    <row r="54" spans="1:29" ht="14.25" customHeight="1" x14ac:dyDescent="0.2">
      <c r="A54" s="33" t="s">
        <v>119</v>
      </c>
      <c r="B54" s="83"/>
      <c r="C54" s="34"/>
      <c r="D54" s="6">
        <v>13.8</v>
      </c>
      <c r="E54" s="6">
        <v>12.1</v>
      </c>
      <c r="F54" s="64">
        <v>14.3</v>
      </c>
      <c r="G54" s="64">
        <v>13.2</v>
      </c>
      <c r="H54" s="6">
        <v>17.3</v>
      </c>
      <c r="I54" s="6">
        <v>14.6</v>
      </c>
      <c r="J54" s="6">
        <v>15.8</v>
      </c>
      <c r="K54" s="88">
        <v>12.7</v>
      </c>
      <c r="L54" s="6">
        <v>17.399999999999999</v>
      </c>
      <c r="M54" s="64">
        <v>15.1</v>
      </c>
      <c r="N54" s="6">
        <v>14.2</v>
      </c>
      <c r="O54" s="88">
        <v>8.6999999999999993</v>
      </c>
      <c r="P54" s="6">
        <v>11.7</v>
      </c>
      <c r="Q54" s="64">
        <v>13.3</v>
      </c>
      <c r="R54" s="64">
        <v>12.4</v>
      </c>
      <c r="S54" s="88">
        <v>7.7</v>
      </c>
      <c r="T54" s="6">
        <v>11.6</v>
      </c>
      <c r="U54" s="6">
        <v>11.2</v>
      </c>
      <c r="V54" s="64">
        <v>8.3000000000000007</v>
      </c>
      <c r="W54" s="92"/>
      <c r="X54" s="59"/>
      <c r="Y54" s="59"/>
      <c r="Z54" s="10"/>
      <c r="AA54" s="59"/>
      <c r="AB54" s="59"/>
      <c r="AC54" s="59"/>
    </row>
    <row r="55" spans="1:29" ht="14.25" customHeight="1" x14ac:dyDescent="0.2">
      <c r="A55" s="33" t="s">
        <v>120</v>
      </c>
      <c r="B55" s="83"/>
      <c r="C55" s="34"/>
      <c r="D55" s="6">
        <v>15.4</v>
      </c>
      <c r="E55" s="6">
        <v>14.1</v>
      </c>
      <c r="F55" s="64">
        <v>17.3</v>
      </c>
      <c r="G55" s="64">
        <v>18.600000000000001</v>
      </c>
      <c r="H55" s="6">
        <v>16.8</v>
      </c>
      <c r="I55" s="6">
        <v>16.899999999999999</v>
      </c>
      <c r="J55" s="6">
        <v>17.7</v>
      </c>
      <c r="K55" s="88">
        <v>14.4</v>
      </c>
      <c r="L55" s="6">
        <v>18.2</v>
      </c>
      <c r="M55" s="64">
        <v>15.1</v>
      </c>
      <c r="N55" s="6">
        <v>12.9</v>
      </c>
      <c r="O55" s="88">
        <v>10.3</v>
      </c>
      <c r="P55" s="6">
        <v>10.3</v>
      </c>
      <c r="Q55" s="64">
        <v>12</v>
      </c>
      <c r="R55" s="64">
        <v>14</v>
      </c>
      <c r="S55" s="88">
        <v>8.1999999999999993</v>
      </c>
      <c r="T55" s="6">
        <v>12.2</v>
      </c>
      <c r="U55" s="6">
        <v>11.9</v>
      </c>
      <c r="V55" s="64">
        <v>8.8000000000000007</v>
      </c>
      <c r="W55" s="92"/>
      <c r="X55" s="59"/>
      <c r="Y55" s="59"/>
      <c r="Z55" s="10"/>
      <c r="AA55" s="59"/>
      <c r="AB55" s="59"/>
      <c r="AC55" s="59"/>
    </row>
    <row r="56" spans="1:29" ht="14.25" customHeight="1" x14ac:dyDescent="0.2">
      <c r="A56" s="32"/>
      <c r="B56" s="82"/>
      <c r="C56" s="17"/>
      <c r="D56" s="5"/>
      <c r="E56" s="5"/>
      <c r="F56" s="41"/>
      <c r="G56" s="41"/>
      <c r="H56" s="5"/>
      <c r="I56" s="5"/>
      <c r="J56" s="41"/>
      <c r="K56" s="41"/>
      <c r="L56" s="5"/>
      <c r="M56" s="41"/>
      <c r="N56" s="49"/>
      <c r="O56" s="87"/>
      <c r="P56" s="5"/>
      <c r="Q56" s="41"/>
      <c r="R56" s="41"/>
      <c r="S56" s="87"/>
      <c r="T56" s="5"/>
      <c r="U56" s="5"/>
      <c r="V56" s="41"/>
      <c r="W56" s="91"/>
      <c r="X56" s="59"/>
      <c r="Y56" s="59"/>
      <c r="Z56" s="10"/>
      <c r="AA56" s="59"/>
      <c r="AB56" s="59"/>
      <c r="AC56" s="59"/>
    </row>
    <row r="57" spans="1:29" ht="14.25" customHeight="1" x14ac:dyDescent="0.2">
      <c r="A57" s="32" t="s">
        <v>146</v>
      </c>
      <c r="B57" s="82"/>
      <c r="C57" s="17"/>
      <c r="D57" s="5">
        <v>130156</v>
      </c>
      <c r="E57" s="5">
        <v>133177</v>
      </c>
      <c r="F57" s="41">
        <v>134974</v>
      </c>
      <c r="G57" s="41">
        <v>139962</v>
      </c>
      <c r="H57" s="5">
        <v>140609</v>
      </c>
      <c r="I57" s="5">
        <v>143602</v>
      </c>
      <c r="J57" s="5">
        <v>146891</v>
      </c>
      <c r="K57" s="87">
        <v>151999</v>
      </c>
      <c r="L57" s="5">
        <v>149270</v>
      </c>
      <c r="M57" s="41">
        <v>149514</v>
      </c>
      <c r="N57" s="41">
        <v>148526</v>
      </c>
      <c r="O57" s="87">
        <v>147270</v>
      </c>
      <c r="P57" s="5">
        <v>145332</v>
      </c>
      <c r="Q57" s="41">
        <v>145295</v>
      </c>
      <c r="R57" s="41">
        <v>147892</v>
      </c>
      <c r="S57" s="87">
        <v>152931</v>
      </c>
      <c r="T57" s="5">
        <v>154827</v>
      </c>
      <c r="U57" s="5">
        <v>157308</v>
      </c>
      <c r="V57" s="41">
        <v>153517</v>
      </c>
      <c r="W57" s="91"/>
      <c r="X57" s="59"/>
      <c r="Y57" s="59"/>
      <c r="Z57" s="10"/>
      <c r="AA57" s="59"/>
      <c r="AB57" s="59"/>
      <c r="AC57" s="59"/>
    </row>
    <row r="58" spans="1:29" ht="14.25" customHeight="1" x14ac:dyDescent="0.2">
      <c r="A58" s="32" t="s">
        <v>121</v>
      </c>
      <c r="B58" s="82"/>
      <c r="C58" s="17"/>
      <c r="D58" s="5">
        <v>146359</v>
      </c>
      <c r="E58" s="5">
        <v>150501</v>
      </c>
      <c r="F58" s="41">
        <v>151516</v>
      </c>
      <c r="G58" s="41">
        <v>155859</v>
      </c>
      <c r="H58" s="5">
        <v>156501</v>
      </c>
      <c r="I58" s="5">
        <v>162973</v>
      </c>
      <c r="J58" s="5">
        <v>165820</v>
      </c>
      <c r="K58" s="87">
        <v>174863</v>
      </c>
      <c r="L58" s="5">
        <v>169220</v>
      </c>
      <c r="M58" s="41">
        <v>169534</v>
      </c>
      <c r="N58" s="41">
        <v>166922</v>
      </c>
      <c r="O58" s="87">
        <v>167300</v>
      </c>
      <c r="P58" s="5">
        <v>163405</v>
      </c>
      <c r="Q58" s="41">
        <v>164328</v>
      </c>
      <c r="R58" s="41">
        <v>169050</v>
      </c>
      <c r="S58" s="87">
        <v>174492</v>
      </c>
      <c r="T58" s="5">
        <v>176157</v>
      </c>
      <c r="U58" s="5">
        <v>178710</v>
      </c>
      <c r="V58" s="41">
        <v>178681</v>
      </c>
      <c r="W58" s="91"/>
      <c r="X58" s="59"/>
      <c r="Y58" s="59"/>
      <c r="Z58" s="10"/>
      <c r="AA58" s="59"/>
      <c r="AB58" s="59"/>
      <c r="AC58" s="59"/>
    </row>
    <row r="59" spans="1:29" ht="14.25" customHeight="1" x14ac:dyDescent="0.2">
      <c r="A59" s="32" t="s">
        <v>122</v>
      </c>
      <c r="B59" s="82"/>
      <c r="C59" s="17"/>
      <c r="D59" s="6">
        <v>87.2</v>
      </c>
      <c r="E59" s="6">
        <v>86.6</v>
      </c>
      <c r="F59" s="64">
        <v>87.1</v>
      </c>
      <c r="G59" s="64">
        <v>87.5</v>
      </c>
      <c r="H59" s="6">
        <v>87.6</v>
      </c>
      <c r="I59" s="6">
        <v>85.8</v>
      </c>
      <c r="J59" s="6">
        <v>86.1</v>
      </c>
      <c r="K59" s="88">
        <v>84.3</v>
      </c>
      <c r="L59" s="6">
        <v>85.4</v>
      </c>
      <c r="M59" s="64">
        <v>85.2</v>
      </c>
      <c r="N59" s="64">
        <v>86.2</v>
      </c>
      <c r="O59" s="64">
        <v>85.1</v>
      </c>
      <c r="P59" s="6">
        <v>86</v>
      </c>
      <c r="Q59" s="64">
        <v>85.7</v>
      </c>
      <c r="R59" s="64">
        <v>84.8</v>
      </c>
      <c r="S59" s="64">
        <v>84.6</v>
      </c>
      <c r="T59" s="64">
        <v>84.7</v>
      </c>
      <c r="U59" s="64">
        <v>84.8</v>
      </c>
      <c r="V59" s="64">
        <v>82.2</v>
      </c>
      <c r="W59" s="92"/>
      <c r="X59" s="59"/>
      <c r="Y59" s="59"/>
      <c r="Z59" s="10"/>
      <c r="AA59" s="59"/>
      <c r="AB59" s="59"/>
      <c r="AC59" s="59"/>
    </row>
    <row r="60" spans="1:29" ht="14.25" customHeight="1" x14ac:dyDescent="0.2">
      <c r="A60" s="3"/>
      <c r="B60" s="3"/>
      <c r="C60" s="3"/>
      <c r="D60" s="59"/>
      <c r="E60" s="59"/>
      <c r="F60" s="79"/>
      <c r="G60" s="79"/>
      <c r="H60" s="59"/>
      <c r="I60" s="59"/>
      <c r="J60" s="59"/>
      <c r="K60" s="92"/>
      <c r="L60" s="59"/>
      <c r="M60" s="79"/>
      <c r="N60" s="79"/>
      <c r="O60" s="79"/>
      <c r="P60" s="59"/>
      <c r="Q60" s="79"/>
      <c r="R60" s="79"/>
      <c r="S60" s="79"/>
      <c r="T60" s="79"/>
      <c r="U60" s="79"/>
      <c r="V60" s="79"/>
      <c r="W60" s="92"/>
      <c r="X60" s="59"/>
      <c r="Y60" s="59"/>
      <c r="Z60" s="10"/>
      <c r="AA60" s="59"/>
      <c r="AB60" s="59"/>
      <c r="AC60" s="59"/>
    </row>
    <row r="61" spans="1:29" ht="14.1" customHeight="1" x14ac:dyDescent="0.2">
      <c r="A61" s="3"/>
      <c r="B61" s="3"/>
      <c r="C61" s="3"/>
      <c r="D61" s="59"/>
      <c r="E61" s="59"/>
      <c r="F61" s="79"/>
      <c r="H61" s="59"/>
      <c r="I61" s="59"/>
      <c r="J61" s="59"/>
      <c r="L61" s="59"/>
      <c r="M61" s="79"/>
      <c r="N61" s="79"/>
      <c r="O61" s="79"/>
      <c r="P61" s="59"/>
      <c r="Q61" s="79"/>
      <c r="R61" s="79"/>
      <c r="T61" s="79"/>
      <c r="U61" s="79"/>
      <c r="V61" s="79"/>
      <c r="W61" s="79"/>
      <c r="X61" s="59"/>
      <c r="Y61" s="59"/>
      <c r="Z61" s="10"/>
      <c r="AA61" s="59"/>
      <c r="AB61" s="59"/>
      <c r="AC61" s="59"/>
    </row>
    <row r="62" spans="1:29" ht="14.25" customHeight="1" x14ac:dyDescent="0.2">
      <c r="A62" s="138"/>
      <c r="B62" s="138"/>
      <c r="C62" s="138"/>
      <c r="D62" s="138" t="s">
        <v>161</v>
      </c>
      <c r="E62" s="138"/>
      <c r="F62" s="138"/>
      <c r="G62" s="138"/>
      <c r="H62" s="138" t="s">
        <v>162</v>
      </c>
      <c r="I62" s="138"/>
      <c r="J62" s="138"/>
      <c r="K62" s="138"/>
      <c r="L62" s="138" t="s">
        <v>163</v>
      </c>
      <c r="M62" s="138"/>
      <c r="N62" s="138"/>
      <c r="O62" s="138"/>
      <c r="P62" s="138" t="s">
        <v>164</v>
      </c>
      <c r="Q62" s="138"/>
      <c r="R62" s="138"/>
      <c r="S62" s="138"/>
      <c r="T62" s="138" t="s">
        <v>29</v>
      </c>
      <c r="U62" s="138"/>
      <c r="V62" s="138"/>
      <c r="W62" s="138"/>
      <c r="X62" s="59"/>
      <c r="Y62" s="59"/>
      <c r="Z62" s="10"/>
      <c r="AA62" s="59"/>
      <c r="AB62" s="59"/>
      <c r="AC62" s="59"/>
    </row>
    <row r="63" spans="1:29" ht="14.25" customHeight="1" x14ac:dyDescent="0.2">
      <c r="A63" s="138"/>
      <c r="B63" s="138"/>
      <c r="C63" s="138"/>
      <c r="D63" s="46" t="s">
        <v>139</v>
      </c>
      <c r="E63" s="46" t="s">
        <v>140</v>
      </c>
      <c r="F63" s="46" t="s">
        <v>143</v>
      </c>
      <c r="G63" s="46" t="s">
        <v>144</v>
      </c>
      <c r="H63" s="46" t="s">
        <v>139</v>
      </c>
      <c r="I63" s="46" t="s">
        <v>140</v>
      </c>
      <c r="J63" s="46" t="s">
        <v>143</v>
      </c>
      <c r="K63" s="46" t="s">
        <v>144</v>
      </c>
      <c r="L63" s="46" t="s">
        <v>139</v>
      </c>
      <c r="M63" s="46" t="s">
        <v>140</v>
      </c>
      <c r="N63" s="46" t="s">
        <v>143</v>
      </c>
      <c r="O63" s="46" t="s">
        <v>144</v>
      </c>
      <c r="P63" s="46" t="s">
        <v>139</v>
      </c>
      <c r="Q63" s="46" t="s">
        <v>140</v>
      </c>
      <c r="R63" s="46" t="s">
        <v>143</v>
      </c>
      <c r="S63" s="46" t="s">
        <v>144</v>
      </c>
      <c r="T63" s="46" t="s">
        <v>139</v>
      </c>
      <c r="U63" s="46" t="s">
        <v>140</v>
      </c>
      <c r="V63" s="46" t="s">
        <v>143</v>
      </c>
      <c r="W63" s="46" t="s">
        <v>144</v>
      </c>
      <c r="X63" s="67"/>
      <c r="Y63" s="67"/>
      <c r="Z63" s="67"/>
    </row>
    <row r="64" spans="1:29" ht="14.25" customHeight="1" x14ac:dyDescent="0.2">
      <c r="A64" s="29" t="s">
        <v>113</v>
      </c>
      <c r="B64" s="140"/>
      <c r="C64" s="141"/>
      <c r="D64" s="41">
        <v>24787</v>
      </c>
      <c r="E64" s="41">
        <v>25960</v>
      </c>
      <c r="F64" s="41">
        <v>26973</v>
      </c>
      <c r="G64" s="41">
        <v>27555</v>
      </c>
      <c r="H64" s="41">
        <v>23747</v>
      </c>
      <c r="I64" s="41">
        <v>25185</v>
      </c>
      <c r="J64" s="41">
        <v>25709</v>
      </c>
      <c r="K64" s="41">
        <v>28178</v>
      </c>
      <c r="L64" s="41">
        <v>27769</v>
      </c>
      <c r="M64" s="41">
        <v>29434</v>
      </c>
      <c r="N64" s="41">
        <v>28884</v>
      </c>
      <c r="O64" s="41">
        <v>31496</v>
      </c>
      <c r="P64" s="41">
        <v>30971</v>
      </c>
      <c r="Q64" s="41">
        <v>33836</v>
      </c>
      <c r="R64" s="41">
        <v>35718</v>
      </c>
      <c r="S64" s="41">
        <v>39528</v>
      </c>
      <c r="T64" s="41">
        <v>39599</v>
      </c>
      <c r="U64" s="41">
        <v>45111</v>
      </c>
      <c r="V64" s="41">
        <v>45752</v>
      </c>
      <c r="W64" s="41">
        <v>44971</v>
      </c>
      <c r="X64" s="67"/>
      <c r="Y64" s="67"/>
      <c r="Z64" s="67"/>
    </row>
    <row r="65" spans="1:26" ht="13.5" customHeight="1" x14ac:dyDescent="0.2">
      <c r="A65" s="29"/>
      <c r="B65" s="139" t="s">
        <v>114</v>
      </c>
      <c r="C65" s="139"/>
      <c r="D65" s="41">
        <v>24396</v>
      </c>
      <c r="E65" s="41">
        <v>25290</v>
      </c>
      <c r="F65" s="41">
        <v>26241</v>
      </c>
      <c r="G65" s="41">
        <v>26693</v>
      </c>
      <c r="H65" s="41">
        <v>23480</v>
      </c>
      <c r="I65" s="41">
        <v>24311</v>
      </c>
      <c r="J65" s="41">
        <v>25445</v>
      </c>
      <c r="K65" s="41">
        <v>25749</v>
      </c>
      <c r="L65" s="41">
        <v>27296</v>
      </c>
      <c r="M65" s="41">
        <v>28668</v>
      </c>
      <c r="N65" s="41">
        <v>28631</v>
      </c>
      <c r="O65" s="41">
        <v>30177</v>
      </c>
      <c r="P65" s="41">
        <v>30637</v>
      </c>
      <c r="Q65" s="41">
        <v>33299</v>
      </c>
      <c r="R65" s="41">
        <v>35059</v>
      </c>
      <c r="S65" s="41">
        <v>38728</v>
      </c>
      <c r="T65" s="41">
        <v>39162</v>
      </c>
      <c r="U65" s="41">
        <v>43093</v>
      </c>
      <c r="V65" s="41">
        <v>44823</v>
      </c>
      <c r="W65" s="41">
        <v>43248</v>
      </c>
      <c r="X65" s="67"/>
      <c r="Y65" s="67"/>
      <c r="Z65" s="67"/>
    </row>
    <row r="66" spans="1:26" ht="14.25" customHeight="1" x14ac:dyDescent="0.2">
      <c r="A66" s="29"/>
      <c r="B66" s="142" t="s">
        <v>115</v>
      </c>
      <c r="C66" s="139"/>
      <c r="D66" s="41">
        <v>391</v>
      </c>
      <c r="E66" s="41">
        <v>669</v>
      </c>
      <c r="F66" s="41">
        <v>732</v>
      </c>
      <c r="G66" s="41">
        <v>861</v>
      </c>
      <c r="H66" s="41">
        <v>267</v>
      </c>
      <c r="I66" s="41">
        <v>873</v>
      </c>
      <c r="J66" s="41">
        <v>264</v>
      </c>
      <c r="K66" s="41">
        <v>2428</v>
      </c>
      <c r="L66" s="41">
        <v>472</v>
      </c>
      <c r="M66" s="41">
        <v>766</v>
      </c>
      <c r="N66" s="41">
        <v>253</v>
      </c>
      <c r="O66" s="41">
        <v>1319</v>
      </c>
      <c r="P66" s="41">
        <v>334</v>
      </c>
      <c r="Q66" s="41">
        <v>536</v>
      </c>
      <c r="R66" s="41">
        <v>659</v>
      </c>
      <c r="S66" s="41">
        <v>800</v>
      </c>
      <c r="T66" s="41">
        <v>436</v>
      </c>
      <c r="U66" s="41">
        <v>2017</v>
      </c>
      <c r="V66" s="41">
        <v>928</v>
      </c>
      <c r="W66" s="41">
        <v>1722</v>
      </c>
      <c r="X66" s="67"/>
      <c r="Y66" s="67"/>
      <c r="Z66" s="67"/>
    </row>
    <row r="67" spans="1:26" x14ac:dyDescent="0.2">
      <c r="A67" s="29"/>
      <c r="B67" s="31"/>
      <c r="C67" s="31" t="s">
        <v>37</v>
      </c>
      <c r="D67" s="49" t="s">
        <v>165</v>
      </c>
      <c r="E67" s="49" t="s">
        <v>165</v>
      </c>
      <c r="F67" s="49" t="s">
        <v>165</v>
      </c>
      <c r="G67" s="49" t="s">
        <v>165</v>
      </c>
      <c r="H67" s="49" t="s">
        <v>165</v>
      </c>
      <c r="I67" s="49" t="s">
        <v>165</v>
      </c>
      <c r="J67" s="49" t="s">
        <v>165</v>
      </c>
      <c r="K67" s="49" t="s">
        <v>165</v>
      </c>
      <c r="L67" s="49" t="s">
        <v>166</v>
      </c>
      <c r="M67" s="49" t="s">
        <v>166</v>
      </c>
      <c r="N67" s="49" t="s">
        <v>166</v>
      </c>
      <c r="O67" s="49" t="s">
        <v>166</v>
      </c>
      <c r="P67" s="49" t="s">
        <v>166</v>
      </c>
      <c r="Q67" s="49" t="s">
        <v>166</v>
      </c>
      <c r="R67" s="49" t="s">
        <v>166</v>
      </c>
      <c r="S67" s="49" t="s">
        <v>166</v>
      </c>
      <c r="T67" s="49" t="s">
        <v>166</v>
      </c>
      <c r="U67" s="49" t="s">
        <v>166</v>
      </c>
      <c r="V67" s="49" t="s">
        <v>166</v>
      </c>
      <c r="W67" s="49" t="s">
        <v>166</v>
      </c>
    </row>
    <row r="68" spans="1:26" x14ac:dyDescent="0.2">
      <c r="A68" s="27" t="s">
        <v>40</v>
      </c>
      <c r="B68" s="140"/>
      <c r="C68" s="141"/>
      <c r="D68" s="41">
        <v>2454</v>
      </c>
      <c r="E68" s="41">
        <v>2219</v>
      </c>
      <c r="F68" s="41">
        <v>3054</v>
      </c>
      <c r="G68" s="41">
        <v>2777</v>
      </c>
      <c r="H68" s="41">
        <v>2042</v>
      </c>
      <c r="I68" s="41">
        <v>2385</v>
      </c>
      <c r="J68" s="41">
        <v>2528</v>
      </c>
      <c r="K68" s="41">
        <v>2589</v>
      </c>
      <c r="L68" s="41">
        <v>3259</v>
      </c>
      <c r="M68" s="41">
        <v>3405</v>
      </c>
      <c r="N68" s="41">
        <v>4290</v>
      </c>
      <c r="O68" s="41">
        <v>4633</v>
      </c>
      <c r="P68" s="41">
        <v>4808</v>
      </c>
      <c r="Q68" s="41">
        <v>4765</v>
      </c>
      <c r="R68" s="41">
        <v>5513</v>
      </c>
      <c r="S68" s="41">
        <v>5620</v>
      </c>
      <c r="T68" s="41">
        <v>6944</v>
      </c>
      <c r="U68" s="41">
        <v>7865</v>
      </c>
      <c r="V68" s="41">
        <v>7854</v>
      </c>
      <c r="W68" s="41">
        <v>7516</v>
      </c>
    </row>
    <row r="69" spans="1:26" x14ac:dyDescent="0.2">
      <c r="A69" s="29"/>
      <c r="B69" s="139" t="s">
        <v>158</v>
      </c>
      <c r="C69" s="139"/>
      <c r="D69" s="41">
        <v>3502</v>
      </c>
      <c r="E69" s="41">
        <v>3154</v>
      </c>
      <c r="F69" s="41">
        <v>3931</v>
      </c>
      <c r="G69" s="41">
        <v>4177</v>
      </c>
      <c r="H69" s="41">
        <v>3020</v>
      </c>
      <c r="I69" s="41">
        <v>3402</v>
      </c>
      <c r="J69" s="41">
        <v>3601</v>
      </c>
      <c r="K69" s="41">
        <v>3437</v>
      </c>
      <c r="L69" s="41">
        <v>4312</v>
      </c>
      <c r="M69" s="41">
        <v>4877</v>
      </c>
      <c r="N69" s="41">
        <v>5498</v>
      </c>
      <c r="O69" s="41">
        <v>5706</v>
      </c>
      <c r="P69" s="41">
        <v>6151</v>
      </c>
      <c r="Q69" s="41">
        <v>6162</v>
      </c>
      <c r="R69" s="41">
        <v>6692</v>
      </c>
      <c r="S69" s="41">
        <v>7432</v>
      </c>
      <c r="T69" s="41">
        <v>8216</v>
      </c>
      <c r="U69" s="41">
        <v>8904</v>
      </c>
      <c r="V69" s="41">
        <v>9124</v>
      </c>
      <c r="W69" s="41">
        <v>8510</v>
      </c>
    </row>
    <row r="70" spans="1:26" x14ac:dyDescent="0.2">
      <c r="A70" s="29"/>
      <c r="B70" s="139" t="s">
        <v>159</v>
      </c>
      <c r="C70" s="139"/>
      <c r="D70" s="41">
        <v>-200</v>
      </c>
      <c r="E70" s="41">
        <v>-120</v>
      </c>
      <c r="F70" s="41">
        <v>-44</v>
      </c>
      <c r="G70" s="41">
        <v>-518</v>
      </c>
      <c r="H70" s="41">
        <v>-125</v>
      </c>
      <c r="I70" s="41">
        <v>-144</v>
      </c>
      <c r="J70" s="41">
        <v>-148</v>
      </c>
      <c r="K70" s="41">
        <v>131</v>
      </c>
      <c r="L70" s="41">
        <v>-77</v>
      </c>
      <c r="M70" s="41">
        <v>-216</v>
      </c>
      <c r="N70" s="41">
        <v>-140</v>
      </c>
      <c r="O70" s="41">
        <v>123</v>
      </c>
      <c r="P70" s="41">
        <v>-124</v>
      </c>
      <c r="Q70" s="41">
        <v>-101</v>
      </c>
      <c r="R70" s="41">
        <v>-17</v>
      </c>
      <c r="S70" s="41">
        <v>-46</v>
      </c>
      <c r="T70" s="41">
        <v>-1</v>
      </c>
      <c r="U70" s="41">
        <v>221</v>
      </c>
      <c r="V70" s="41">
        <v>119</v>
      </c>
      <c r="W70" s="41">
        <v>451</v>
      </c>
    </row>
    <row r="71" spans="1:26" x14ac:dyDescent="0.2">
      <c r="A71" s="73"/>
      <c r="B71" s="139" t="s">
        <v>37</v>
      </c>
      <c r="C71" s="139"/>
      <c r="D71" s="41">
        <v>-847</v>
      </c>
      <c r="E71" s="41">
        <v>-814</v>
      </c>
      <c r="F71" s="41">
        <v>-833</v>
      </c>
      <c r="G71" s="41">
        <v>-881</v>
      </c>
      <c r="H71" s="41">
        <v>-852</v>
      </c>
      <c r="I71" s="41">
        <v>-871</v>
      </c>
      <c r="J71" s="41">
        <v>-924</v>
      </c>
      <c r="K71" s="41">
        <v>-979</v>
      </c>
      <c r="L71" s="41">
        <v>-975</v>
      </c>
      <c r="M71" s="41">
        <v>-1255</v>
      </c>
      <c r="N71" s="41">
        <v>-1066</v>
      </c>
      <c r="O71" s="41">
        <v>-1196</v>
      </c>
      <c r="P71" s="41">
        <v>-1218</v>
      </c>
      <c r="Q71" s="41">
        <v>-1295</v>
      </c>
      <c r="R71" s="41">
        <v>-1161</v>
      </c>
      <c r="S71" s="41">
        <v>-1765</v>
      </c>
      <c r="T71" s="41">
        <v>-1270</v>
      </c>
      <c r="U71" s="41">
        <v>-1260</v>
      </c>
      <c r="V71" s="41">
        <v>-1389</v>
      </c>
      <c r="W71" s="41">
        <v>-1445</v>
      </c>
    </row>
    <row r="72" spans="1:26" x14ac:dyDescent="0.2">
      <c r="A72" s="32" t="s">
        <v>42</v>
      </c>
      <c r="B72" s="82"/>
      <c r="C72" s="17"/>
      <c r="D72" s="41">
        <v>2267</v>
      </c>
      <c r="E72" s="41">
        <v>2408</v>
      </c>
      <c r="F72" s="41">
        <v>3193</v>
      </c>
      <c r="G72" s="41">
        <v>2865</v>
      </c>
      <c r="H72" s="41">
        <v>1945</v>
      </c>
      <c r="I72" s="41">
        <v>2462</v>
      </c>
      <c r="J72" s="41">
        <v>2623</v>
      </c>
      <c r="K72" s="41">
        <v>2676</v>
      </c>
      <c r="L72" s="41">
        <v>3225</v>
      </c>
      <c r="M72" s="41">
        <v>3560</v>
      </c>
      <c r="N72" s="41">
        <v>4429</v>
      </c>
      <c r="O72" s="41">
        <v>4914</v>
      </c>
      <c r="P72" s="41">
        <v>4953</v>
      </c>
      <c r="Q72" s="41">
        <v>5098</v>
      </c>
      <c r="R72" s="41">
        <v>5643</v>
      </c>
      <c r="S72" s="41">
        <v>5968</v>
      </c>
      <c r="T72" s="41">
        <v>7230</v>
      </c>
      <c r="U72" s="41">
        <v>8123</v>
      </c>
      <c r="V72" s="41">
        <v>8218</v>
      </c>
      <c r="W72" s="41">
        <v>7393</v>
      </c>
    </row>
    <row r="73" spans="1:26" x14ac:dyDescent="0.2">
      <c r="A73" s="32" t="s">
        <v>160</v>
      </c>
      <c r="B73" s="82"/>
      <c r="C73" s="17"/>
      <c r="D73" s="41">
        <v>1676</v>
      </c>
      <c r="E73" s="41">
        <v>1533</v>
      </c>
      <c r="F73" s="41">
        <v>2188</v>
      </c>
      <c r="G73" s="41">
        <v>1476</v>
      </c>
      <c r="H73" s="41">
        <v>1551</v>
      </c>
      <c r="I73" s="41">
        <v>1372</v>
      </c>
      <c r="J73" s="41">
        <v>1196</v>
      </c>
      <c r="K73" s="41">
        <v>1289</v>
      </c>
      <c r="L73" s="41">
        <v>2240</v>
      </c>
      <c r="M73" s="41">
        <v>2399</v>
      </c>
      <c r="N73" s="41">
        <v>2722</v>
      </c>
      <c r="O73" s="41">
        <v>2564</v>
      </c>
      <c r="P73" s="41">
        <v>3435</v>
      </c>
      <c r="Q73" s="41">
        <v>2963</v>
      </c>
      <c r="R73" s="41">
        <v>3952</v>
      </c>
      <c r="S73" s="41">
        <v>7396</v>
      </c>
      <c r="T73" s="41">
        <v>4970</v>
      </c>
      <c r="U73" s="41">
        <v>4753</v>
      </c>
      <c r="V73" s="41">
        <v>5492</v>
      </c>
      <c r="W73" s="41">
        <v>4478</v>
      </c>
    </row>
    <row r="74" spans="1:26" x14ac:dyDescent="0.2">
      <c r="A74" s="33" t="s">
        <v>119</v>
      </c>
      <c r="B74" s="83"/>
      <c r="C74" s="34"/>
      <c r="D74" s="64">
        <v>9.9</v>
      </c>
      <c r="E74" s="64">
        <v>8.6</v>
      </c>
      <c r="F74" s="64">
        <v>11.3</v>
      </c>
      <c r="G74" s="64">
        <v>10.1</v>
      </c>
      <c r="H74" s="64">
        <v>8.6</v>
      </c>
      <c r="I74" s="64">
        <v>9.5</v>
      </c>
      <c r="J74" s="64">
        <v>9.8000000000000007</v>
      </c>
      <c r="K74" s="64">
        <v>9.1999999999999993</v>
      </c>
      <c r="L74" s="64">
        <v>11.7</v>
      </c>
      <c r="M74" s="64">
        <v>11.6</v>
      </c>
      <c r="N74" s="64">
        <v>14.9</v>
      </c>
      <c r="O74" s="64">
        <v>14.7</v>
      </c>
      <c r="P74" s="64">
        <v>15.5</v>
      </c>
      <c r="Q74" s="64">
        <v>14.1</v>
      </c>
      <c r="R74" s="64">
        <v>15.4</v>
      </c>
      <c r="S74" s="64">
        <v>14.2</v>
      </c>
      <c r="T74" s="64">
        <v>17.5</v>
      </c>
      <c r="U74" s="64">
        <v>17.399999999999999</v>
      </c>
      <c r="V74" s="64">
        <v>17.2</v>
      </c>
      <c r="W74" s="64">
        <v>16.71</v>
      </c>
    </row>
    <row r="75" spans="1:26" x14ac:dyDescent="0.2">
      <c r="A75" s="33" t="s">
        <v>120</v>
      </c>
      <c r="B75" s="83"/>
      <c r="C75" s="34"/>
      <c r="D75" s="64">
        <v>9.1</v>
      </c>
      <c r="E75" s="64">
        <v>9.3000000000000007</v>
      </c>
      <c r="F75" s="64">
        <v>11.8</v>
      </c>
      <c r="G75" s="64">
        <v>10.4</v>
      </c>
      <c r="H75" s="64">
        <v>8.1999999999999993</v>
      </c>
      <c r="I75" s="64">
        <v>9.8000000000000007</v>
      </c>
      <c r="J75" s="64">
        <v>10.199999999999999</v>
      </c>
      <c r="K75" s="64">
        <v>9.5</v>
      </c>
      <c r="L75" s="64">
        <v>11.6</v>
      </c>
      <c r="M75" s="64">
        <v>12.1</v>
      </c>
      <c r="N75" s="64">
        <v>15.3</v>
      </c>
      <c r="O75" s="64">
        <v>15.6</v>
      </c>
      <c r="P75" s="64">
        <v>16</v>
      </c>
      <c r="Q75" s="64">
        <v>15.1</v>
      </c>
      <c r="R75" s="64">
        <v>15.8</v>
      </c>
      <c r="S75" s="64">
        <v>15.1</v>
      </c>
      <c r="T75" s="64">
        <v>18.3</v>
      </c>
      <c r="U75" s="64">
        <v>18</v>
      </c>
      <c r="V75" s="64">
        <v>18</v>
      </c>
      <c r="W75" s="64">
        <v>16.440000000000001</v>
      </c>
    </row>
    <row r="76" spans="1:26" x14ac:dyDescent="0.2">
      <c r="A76" s="32"/>
      <c r="B76" s="82"/>
      <c r="C76" s="17"/>
      <c r="D76" s="41"/>
      <c r="E76" s="41"/>
      <c r="F76" s="41"/>
      <c r="G76" s="41"/>
      <c r="H76" s="41"/>
      <c r="I76" s="41"/>
      <c r="J76" s="41"/>
      <c r="K76" s="41"/>
      <c r="L76" s="41"/>
      <c r="M76" s="41"/>
      <c r="N76" s="41"/>
      <c r="O76" s="41"/>
      <c r="P76" s="41"/>
      <c r="Q76" s="41"/>
      <c r="R76" s="41"/>
      <c r="S76" s="41"/>
      <c r="T76" s="41"/>
      <c r="U76" s="41"/>
      <c r="V76" s="41"/>
      <c r="W76" s="41"/>
    </row>
    <row r="77" spans="1:26" x14ac:dyDescent="0.2">
      <c r="A77" s="32" t="s">
        <v>146</v>
      </c>
      <c r="B77" s="82"/>
      <c r="C77" s="17"/>
      <c r="D77" s="41">
        <v>148682</v>
      </c>
      <c r="E77" s="41">
        <v>150456</v>
      </c>
      <c r="F77" s="41">
        <v>153092</v>
      </c>
      <c r="G77" s="41">
        <v>150857</v>
      </c>
      <c r="H77" s="41">
        <v>149679</v>
      </c>
      <c r="I77" s="41">
        <v>149869</v>
      </c>
      <c r="J77" s="41">
        <v>148936</v>
      </c>
      <c r="K77" s="41">
        <v>151733</v>
      </c>
      <c r="L77" s="41">
        <v>149220</v>
      </c>
      <c r="M77" s="41">
        <v>153048</v>
      </c>
      <c r="N77" s="41">
        <v>154622</v>
      </c>
      <c r="O77" s="41">
        <f>'通期（連結）'!AB18</f>
        <v>159994</v>
      </c>
      <c r="P77" s="41">
        <v>161797</v>
      </c>
      <c r="Q77" s="41">
        <v>165396</v>
      </c>
      <c r="R77" s="41">
        <v>164133</v>
      </c>
      <c r="S77" s="41">
        <v>165190</v>
      </c>
      <c r="T77" s="41">
        <v>167803</v>
      </c>
      <c r="U77" s="41">
        <v>175262</v>
      </c>
      <c r="V77" s="41">
        <v>177722</v>
      </c>
      <c r="W77" s="41">
        <v>180960</v>
      </c>
    </row>
    <row r="78" spans="1:26" x14ac:dyDescent="0.2">
      <c r="A78" s="32" t="s">
        <v>121</v>
      </c>
      <c r="B78" s="82"/>
      <c r="C78" s="17"/>
      <c r="D78" s="41">
        <v>174199</v>
      </c>
      <c r="E78" s="41">
        <v>180896</v>
      </c>
      <c r="F78" s="41">
        <v>187540</v>
      </c>
      <c r="G78" s="41">
        <v>182957</v>
      </c>
      <c r="H78" s="41">
        <v>184813</v>
      </c>
      <c r="I78" s="41">
        <v>184755</v>
      </c>
      <c r="J78" s="41">
        <v>183163</v>
      </c>
      <c r="K78" s="41">
        <v>186486</v>
      </c>
      <c r="L78" s="41">
        <v>183212</v>
      </c>
      <c r="M78" s="41">
        <v>188456</v>
      </c>
      <c r="N78" s="41">
        <v>191984</v>
      </c>
      <c r="O78" s="41">
        <f>'通期（連結）'!AB19</f>
        <v>201185</v>
      </c>
      <c r="P78" s="41">
        <v>206748</v>
      </c>
      <c r="Q78" s="41">
        <v>211542</v>
      </c>
      <c r="R78" s="41">
        <v>212385</v>
      </c>
      <c r="S78" s="41">
        <v>217264</v>
      </c>
      <c r="T78" s="41">
        <v>220772</v>
      </c>
      <c r="U78" s="41">
        <v>231295</v>
      </c>
      <c r="V78" s="41">
        <v>234519</v>
      </c>
      <c r="W78" s="41">
        <v>238075</v>
      </c>
    </row>
    <row r="79" spans="1:26" x14ac:dyDescent="0.2">
      <c r="A79" s="32" t="s">
        <v>122</v>
      </c>
      <c r="B79" s="82"/>
      <c r="C79" s="17"/>
      <c r="D79" s="64">
        <v>81.8</v>
      </c>
      <c r="E79" s="64">
        <v>79.7</v>
      </c>
      <c r="F79" s="64">
        <v>78.099999999999994</v>
      </c>
      <c r="G79" s="64">
        <v>78.8</v>
      </c>
      <c r="H79" s="64">
        <v>77.599999999999994</v>
      </c>
      <c r="I79" s="64">
        <v>77.7</v>
      </c>
      <c r="J79" s="64">
        <v>77.7</v>
      </c>
      <c r="K79" s="64">
        <v>77.5</v>
      </c>
      <c r="L79" s="64">
        <v>77.3</v>
      </c>
      <c r="M79" s="64">
        <v>77.400000000000006</v>
      </c>
      <c r="N79" s="64">
        <v>76.5</v>
      </c>
      <c r="O79" s="64">
        <f>'通期（連結）'!AB21</f>
        <v>75.3</v>
      </c>
      <c r="P79" s="64">
        <v>74.400000000000006</v>
      </c>
      <c r="Q79" s="64">
        <v>74.400000000000006</v>
      </c>
      <c r="R79" s="64">
        <v>73.3</v>
      </c>
      <c r="S79" s="64">
        <v>71.7</v>
      </c>
      <c r="T79" s="64">
        <v>71.8</v>
      </c>
      <c r="U79" s="64">
        <v>71.7</v>
      </c>
      <c r="V79" s="64">
        <v>71.3</v>
      </c>
      <c r="W79" s="64">
        <v>71.3</v>
      </c>
    </row>
    <row r="80" spans="1:26" x14ac:dyDescent="0.2">
      <c r="A80" s="3"/>
      <c r="B80" s="3"/>
      <c r="C80" s="3"/>
      <c r="D80" s="79"/>
      <c r="E80" s="79"/>
      <c r="F80" s="79"/>
      <c r="G80" s="79"/>
      <c r="H80" s="111"/>
      <c r="I80" s="111"/>
      <c r="J80" s="79"/>
      <c r="K80" s="79"/>
      <c r="L80" s="79"/>
      <c r="M80" s="79"/>
      <c r="N80" s="79"/>
      <c r="O80" s="79"/>
      <c r="P80" s="79"/>
      <c r="Q80" s="79"/>
      <c r="R80" s="79"/>
      <c r="S80" s="79"/>
      <c r="T80" s="79"/>
      <c r="U80" s="79"/>
      <c r="V80" s="79"/>
      <c r="W80" s="79"/>
    </row>
    <row r="81" spans="1:38" x14ac:dyDescent="0.2">
      <c r="A81" s="3"/>
      <c r="B81" s="3"/>
      <c r="C81" s="3"/>
      <c r="D81" s="79"/>
      <c r="E81" s="79"/>
      <c r="F81" s="79"/>
      <c r="G81" s="79"/>
      <c r="H81" s="79"/>
      <c r="I81" s="79"/>
      <c r="J81" s="79"/>
      <c r="K81" s="79"/>
      <c r="L81" s="79"/>
      <c r="M81" s="79"/>
      <c r="N81" s="79"/>
      <c r="O81" s="79"/>
      <c r="P81" s="79"/>
      <c r="Q81" s="79"/>
      <c r="R81" s="79"/>
      <c r="S81" s="79"/>
      <c r="T81" s="79"/>
      <c r="U81" s="79"/>
      <c r="V81" s="79"/>
      <c r="W81" s="4" t="s">
        <v>133</v>
      </c>
    </row>
    <row r="82" spans="1:38" ht="14.25" customHeight="1" x14ac:dyDescent="0.2">
      <c r="A82" s="138"/>
      <c r="B82" s="138"/>
      <c r="C82" s="138"/>
      <c r="D82" s="138" t="s">
        <v>30</v>
      </c>
      <c r="E82" s="138"/>
      <c r="F82" s="138"/>
      <c r="G82" s="138"/>
      <c r="H82" s="138" t="s">
        <v>31</v>
      </c>
      <c r="I82" s="138"/>
      <c r="J82" s="138"/>
      <c r="K82" s="138"/>
      <c r="L82" s="138" t="s">
        <v>167</v>
      </c>
      <c r="M82" s="138"/>
      <c r="N82" s="138"/>
      <c r="O82" s="138"/>
      <c r="P82" s="138" t="s">
        <v>168</v>
      </c>
      <c r="Q82" s="138"/>
      <c r="R82" s="138"/>
      <c r="S82" s="138"/>
      <c r="T82" s="138" t="s">
        <v>169</v>
      </c>
      <c r="U82" s="138"/>
      <c r="V82" s="138"/>
      <c r="W82" s="138"/>
      <c r="X82" s="59"/>
      <c r="Y82" s="59"/>
      <c r="Z82" s="10"/>
      <c r="AA82" s="59"/>
      <c r="AB82" s="59"/>
      <c r="AC82" s="59"/>
    </row>
    <row r="83" spans="1:38" ht="14.25" customHeight="1" x14ac:dyDescent="0.2">
      <c r="A83" s="138"/>
      <c r="B83" s="138"/>
      <c r="C83" s="138"/>
      <c r="D83" s="46" t="s">
        <v>139</v>
      </c>
      <c r="E83" s="46" t="s">
        <v>140</v>
      </c>
      <c r="F83" s="46" t="s">
        <v>143</v>
      </c>
      <c r="G83" s="46" t="s">
        <v>144</v>
      </c>
      <c r="H83" s="46" t="s">
        <v>139</v>
      </c>
      <c r="I83" s="46" t="s">
        <v>140</v>
      </c>
      <c r="J83" s="46" t="s">
        <v>143</v>
      </c>
      <c r="K83" s="46" t="s">
        <v>144</v>
      </c>
      <c r="L83" s="46" t="s">
        <v>139</v>
      </c>
      <c r="M83" s="46" t="s">
        <v>140</v>
      </c>
      <c r="N83" s="46" t="s">
        <v>143</v>
      </c>
      <c r="O83" s="46" t="s">
        <v>144</v>
      </c>
      <c r="P83" s="46" t="s">
        <v>139</v>
      </c>
      <c r="Q83" s="46" t="s">
        <v>140</v>
      </c>
      <c r="R83" s="46" t="s">
        <v>143</v>
      </c>
      <c r="S83" s="46" t="s">
        <v>144</v>
      </c>
      <c r="T83" s="46" t="s">
        <v>139</v>
      </c>
      <c r="U83" s="46" t="s">
        <v>140</v>
      </c>
      <c r="V83" s="46" t="s">
        <v>143</v>
      </c>
      <c r="W83" s="46" t="s">
        <v>144</v>
      </c>
      <c r="X83" s="67"/>
      <c r="Y83" s="67"/>
      <c r="Z83" s="67"/>
    </row>
    <row r="84" spans="1:38" ht="14.25" customHeight="1" x14ac:dyDescent="0.2">
      <c r="A84" s="29" t="s">
        <v>113</v>
      </c>
      <c r="B84" s="140"/>
      <c r="C84" s="141"/>
      <c r="D84" s="41">
        <v>38463</v>
      </c>
      <c r="E84" s="41">
        <v>39211</v>
      </c>
      <c r="F84" s="41">
        <v>40946</v>
      </c>
      <c r="G84" s="41">
        <v>43650</v>
      </c>
      <c r="H84" s="41">
        <v>45017</v>
      </c>
      <c r="I84" s="41">
        <v>49719</v>
      </c>
      <c r="J84" s="41">
        <v>51811</v>
      </c>
      <c r="K84" s="41">
        <v>54418</v>
      </c>
      <c r="L84" s="41">
        <v>54272</v>
      </c>
      <c r="M84" s="41">
        <v>57351</v>
      </c>
      <c r="N84" s="41">
        <v>61155</v>
      </c>
      <c r="O84" s="41">
        <v>64250</v>
      </c>
      <c r="P84" s="41">
        <v>67077</v>
      </c>
      <c r="Q84" s="41"/>
      <c r="R84" s="41"/>
      <c r="S84" s="41"/>
      <c r="T84" s="41"/>
      <c r="U84" s="41"/>
      <c r="V84" s="41"/>
      <c r="W84" s="41"/>
      <c r="X84" s="67"/>
      <c r="Y84" s="67"/>
      <c r="Z84" s="67"/>
    </row>
    <row r="85" spans="1:38" ht="13.5" customHeight="1" x14ac:dyDescent="0.2">
      <c r="A85" s="29"/>
      <c r="B85" s="139" t="s">
        <v>114</v>
      </c>
      <c r="C85" s="139"/>
      <c r="D85" s="49" t="s">
        <v>166</v>
      </c>
      <c r="E85" s="49" t="s">
        <v>166</v>
      </c>
      <c r="F85" s="49" t="s">
        <v>166</v>
      </c>
      <c r="G85" s="49" t="s">
        <v>166</v>
      </c>
      <c r="H85" s="49" t="s">
        <v>166</v>
      </c>
      <c r="I85" s="49" t="s">
        <v>166</v>
      </c>
      <c r="J85" s="41" t="s">
        <v>166</v>
      </c>
      <c r="K85" s="41" t="s">
        <v>166</v>
      </c>
      <c r="L85" s="41" t="s">
        <v>166</v>
      </c>
      <c r="M85" s="41" t="s">
        <v>166</v>
      </c>
      <c r="N85" s="41" t="s">
        <v>166</v>
      </c>
      <c r="O85" s="41" t="s">
        <v>166</v>
      </c>
      <c r="P85" s="41" t="s">
        <v>166</v>
      </c>
      <c r="Q85" s="41"/>
      <c r="R85" s="41"/>
      <c r="S85" s="41"/>
      <c r="T85" s="41"/>
      <c r="U85" s="41"/>
      <c r="V85" s="41"/>
      <c r="W85" s="41"/>
      <c r="X85" s="67"/>
      <c r="Y85" s="67"/>
      <c r="Z85" s="67"/>
    </row>
    <row r="86" spans="1:38" ht="14.25" customHeight="1" x14ac:dyDescent="0.2">
      <c r="A86" s="29"/>
      <c r="B86" s="142" t="s">
        <v>115</v>
      </c>
      <c r="C86" s="139"/>
      <c r="D86" s="49" t="s">
        <v>166</v>
      </c>
      <c r="E86" s="49" t="s">
        <v>166</v>
      </c>
      <c r="F86" s="49" t="s">
        <v>166</v>
      </c>
      <c r="G86" s="49" t="s">
        <v>166</v>
      </c>
      <c r="H86" s="49" t="s">
        <v>166</v>
      </c>
      <c r="I86" s="49" t="s">
        <v>166</v>
      </c>
      <c r="J86" s="41" t="s">
        <v>166</v>
      </c>
      <c r="K86" s="41" t="s">
        <v>166</v>
      </c>
      <c r="L86" s="41" t="s">
        <v>166</v>
      </c>
      <c r="M86" s="41" t="s">
        <v>166</v>
      </c>
      <c r="N86" s="41" t="s">
        <v>166</v>
      </c>
      <c r="O86" s="41" t="s">
        <v>166</v>
      </c>
      <c r="P86" s="41" t="s">
        <v>166</v>
      </c>
      <c r="Q86" s="41"/>
      <c r="R86" s="41"/>
      <c r="S86" s="41"/>
      <c r="T86" s="41"/>
      <c r="U86" s="41"/>
      <c r="V86" s="41"/>
      <c r="W86" s="41"/>
      <c r="X86" s="67"/>
      <c r="Y86" s="67"/>
      <c r="Z86" s="67"/>
    </row>
    <row r="87" spans="1:38" x14ac:dyDescent="0.2">
      <c r="A87" s="29"/>
      <c r="B87" s="31"/>
      <c r="C87" s="31" t="s">
        <v>37</v>
      </c>
      <c r="D87" s="49" t="s">
        <v>166</v>
      </c>
      <c r="E87" s="49" t="s">
        <v>166</v>
      </c>
      <c r="F87" s="49" t="s">
        <v>166</v>
      </c>
      <c r="G87" s="49" t="s">
        <v>166</v>
      </c>
      <c r="H87" s="49" t="s">
        <v>166</v>
      </c>
      <c r="I87" s="49" t="s">
        <v>166</v>
      </c>
      <c r="J87" s="49" t="s">
        <v>166</v>
      </c>
      <c r="K87" s="49" t="s">
        <v>166</v>
      </c>
      <c r="L87" s="49" t="s">
        <v>166</v>
      </c>
      <c r="M87" s="49" t="s">
        <v>166</v>
      </c>
      <c r="N87" s="49" t="s">
        <v>166</v>
      </c>
      <c r="O87" s="49" t="s">
        <v>166</v>
      </c>
      <c r="P87" s="49" t="s">
        <v>166</v>
      </c>
      <c r="Q87" s="49"/>
      <c r="R87" s="49"/>
      <c r="S87" s="49"/>
      <c r="T87" s="49"/>
      <c r="U87" s="49"/>
      <c r="V87" s="49"/>
      <c r="W87" s="49"/>
    </row>
    <row r="88" spans="1:38" x14ac:dyDescent="0.2">
      <c r="A88" s="27" t="s">
        <v>40</v>
      </c>
      <c r="B88" s="140"/>
      <c r="C88" s="141"/>
      <c r="D88" s="41">
        <v>5392</v>
      </c>
      <c r="E88" s="41">
        <v>5512</v>
      </c>
      <c r="F88" s="41">
        <v>4541</v>
      </c>
      <c r="G88" s="41">
        <v>7260</v>
      </c>
      <c r="H88" s="41">
        <v>5793</v>
      </c>
      <c r="I88" s="41">
        <v>7650</v>
      </c>
      <c r="J88" s="41">
        <v>9800</v>
      </c>
      <c r="K88" s="41">
        <v>9847</v>
      </c>
      <c r="L88" s="41">
        <v>9801</v>
      </c>
      <c r="M88" s="41">
        <v>10044</v>
      </c>
      <c r="N88" s="41">
        <v>12047</v>
      </c>
      <c r="O88" s="41">
        <v>15492</v>
      </c>
      <c r="P88" s="41">
        <v>15074</v>
      </c>
      <c r="Q88" s="41"/>
      <c r="R88" s="41"/>
      <c r="S88" s="41"/>
      <c r="T88" s="41"/>
      <c r="U88" s="41"/>
      <c r="V88" s="41"/>
      <c r="W88" s="41"/>
    </row>
    <row r="89" spans="1:38" x14ac:dyDescent="0.2">
      <c r="A89" s="29"/>
      <c r="B89" s="139" t="s">
        <v>158</v>
      </c>
      <c r="C89" s="139"/>
      <c r="D89" s="49" t="s">
        <v>166</v>
      </c>
      <c r="E89" s="49" t="s">
        <v>166</v>
      </c>
      <c r="F89" s="49" t="s">
        <v>166</v>
      </c>
      <c r="G89" s="49" t="s">
        <v>166</v>
      </c>
      <c r="H89" s="49" t="s">
        <v>166</v>
      </c>
      <c r="I89" s="49" t="s">
        <v>166</v>
      </c>
      <c r="J89" s="41" t="s">
        <v>166</v>
      </c>
      <c r="K89" s="41" t="s">
        <v>166</v>
      </c>
      <c r="L89" s="41" t="s">
        <v>166</v>
      </c>
      <c r="M89" s="41" t="s">
        <v>166</v>
      </c>
      <c r="N89" s="41" t="s">
        <v>166</v>
      </c>
      <c r="O89" s="41" t="s">
        <v>166</v>
      </c>
      <c r="P89" s="41" t="s">
        <v>166</v>
      </c>
      <c r="Q89" s="41"/>
      <c r="R89" s="41"/>
      <c r="S89" s="41"/>
      <c r="T89" s="41"/>
      <c r="U89" s="41"/>
      <c r="V89" s="41"/>
      <c r="W89" s="41"/>
    </row>
    <row r="90" spans="1:38" x14ac:dyDescent="0.2">
      <c r="A90" s="29"/>
      <c r="B90" s="139" t="s">
        <v>159</v>
      </c>
      <c r="C90" s="139"/>
      <c r="D90" s="49" t="s">
        <v>166</v>
      </c>
      <c r="E90" s="49" t="s">
        <v>166</v>
      </c>
      <c r="F90" s="49" t="s">
        <v>166</v>
      </c>
      <c r="G90" s="49" t="s">
        <v>166</v>
      </c>
      <c r="H90" s="49" t="s">
        <v>166</v>
      </c>
      <c r="I90" s="49" t="s">
        <v>166</v>
      </c>
      <c r="J90" s="41" t="s">
        <v>166</v>
      </c>
      <c r="K90" s="41" t="s">
        <v>166</v>
      </c>
      <c r="L90" s="41" t="s">
        <v>166</v>
      </c>
      <c r="M90" s="41" t="s">
        <v>166</v>
      </c>
      <c r="N90" s="41" t="s">
        <v>166</v>
      </c>
      <c r="O90" s="41" t="s">
        <v>166</v>
      </c>
      <c r="P90" s="41" t="s">
        <v>166</v>
      </c>
      <c r="Q90" s="41"/>
      <c r="R90" s="41"/>
      <c r="S90" s="41"/>
      <c r="T90" s="41"/>
      <c r="U90" s="41"/>
      <c r="V90" s="41"/>
      <c r="W90" s="41"/>
    </row>
    <row r="91" spans="1:38" x14ac:dyDescent="0.2">
      <c r="A91" s="73"/>
      <c r="B91" s="139" t="s">
        <v>37</v>
      </c>
      <c r="C91" s="139"/>
      <c r="D91" s="49" t="s">
        <v>166</v>
      </c>
      <c r="E91" s="49" t="s">
        <v>166</v>
      </c>
      <c r="F91" s="49" t="s">
        <v>166</v>
      </c>
      <c r="G91" s="49" t="s">
        <v>166</v>
      </c>
      <c r="H91" s="49" t="s">
        <v>166</v>
      </c>
      <c r="I91" s="49" t="s">
        <v>166</v>
      </c>
      <c r="J91" s="41" t="s">
        <v>166</v>
      </c>
      <c r="K91" s="41" t="s">
        <v>166</v>
      </c>
      <c r="L91" s="41" t="s">
        <v>166</v>
      </c>
      <c r="M91" s="41" t="s">
        <v>166</v>
      </c>
      <c r="N91" s="49" t="s">
        <v>166</v>
      </c>
      <c r="O91" s="49" t="s">
        <v>166</v>
      </c>
      <c r="P91" s="49" t="s">
        <v>166</v>
      </c>
      <c r="Q91" s="41"/>
      <c r="R91" s="41"/>
      <c r="S91" s="41"/>
      <c r="T91" s="41"/>
      <c r="U91" s="41"/>
      <c r="V91" s="41"/>
      <c r="W91" s="41"/>
    </row>
    <row r="92" spans="1:38" x14ac:dyDescent="0.2">
      <c r="A92" s="32" t="s">
        <v>42</v>
      </c>
      <c r="B92" s="82"/>
      <c r="C92" s="17"/>
      <c r="D92" s="41">
        <v>5762</v>
      </c>
      <c r="E92" s="41">
        <v>6044</v>
      </c>
      <c r="F92" s="41">
        <v>4782</v>
      </c>
      <c r="G92" s="41">
        <v>7671</v>
      </c>
      <c r="H92" s="41">
        <v>6039</v>
      </c>
      <c r="I92" s="41">
        <v>8071</v>
      </c>
      <c r="J92" s="41">
        <v>9924</v>
      </c>
      <c r="K92" s="115">
        <v>10519</v>
      </c>
      <c r="L92" s="114">
        <v>9843</v>
      </c>
      <c r="M92" s="41">
        <v>10538</v>
      </c>
      <c r="N92" s="41">
        <v>12376</v>
      </c>
      <c r="O92" s="41">
        <v>16515</v>
      </c>
      <c r="P92" s="41">
        <v>15374</v>
      </c>
      <c r="Q92" s="41"/>
      <c r="R92" s="41"/>
      <c r="S92" s="41"/>
      <c r="T92" s="41"/>
      <c r="U92" s="41"/>
      <c r="V92" s="41"/>
      <c r="W92" s="41"/>
    </row>
    <row r="93" spans="1:38" x14ac:dyDescent="0.2">
      <c r="A93" s="32" t="s">
        <v>160</v>
      </c>
      <c r="B93" s="82"/>
      <c r="C93" s="17"/>
      <c r="D93" s="41">
        <v>2157</v>
      </c>
      <c r="E93" s="41">
        <v>3198</v>
      </c>
      <c r="F93" s="41">
        <v>2165</v>
      </c>
      <c r="G93" s="41">
        <v>5191</v>
      </c>
      <c r="H93" s="41">
        <v>3599</v>
      </c>
      <c r="I93" s="41">
        <v>5544</v>
      </c>
      <c r="J93" s="41">
        <v>6492</v>
      </c>
      <c r="K93" s="116">
        <v>7047</v>
      </c>
      <c r="L93" s="41">
        <v>7526</v>
      </c>
      <c r="M93" s="123">
        <v>6093</v>
      </c>
      <c r="N93" s="41">
        <v>8444</v>
      </c>
      <c r="O93" s="116">
        <v>11281.171252000004</v>
      </c>
      <c r="P93" s="41">
        <v>11725</v>
      </c>
      <c r="Q93" s="41"/>
      <c r="R93" s="41"/>
      <c r="S93" s="41"/>
      <c r="T93" s="41"/>
      <c r="U93" s="41"/>
      <c r="V93" s="41"/>
      <c r="W93" s="41"/>
    </row>
    <row r="94" spans="1:38" x14ac:dyDescent="0.2">
      <c r="A94" s="33" t="s">
        <v>119</v>
      </c>
      <c r="B94" s="83"/>
      <c r="C94" s="34"/>
      <c r="D94" s="64">
        <v>14</v>
      </c>
      <c r="E94" s="64">
        <v>14.1</v>
      </c>
      <c r="F94" s="109">
        <v>11.1</v>
      </c>
      <c r="G94" s="64">
        <f>ROUNDDOWN(G88/G84*100,3)</f>
        <v>16.632000000000001</v>
      </c>
      <c r="H94" s="64">
        <v>12.9</v>
      </c>
      <c r="I94" s="64">
        <v>15.4</v>
      </c>
      <c r="J94" s="64">
        <v>18.899999999999999</v>
      </c>
      <c r="K94" s="64">
        <v>18.100000000000001</v>
      </c>
      <c r="L94" s="64">
        <v>18.059999999999999</v>
      </c>
      <c r="M94" s="64">
        <v>17.510000000000002</v>
      </c>
      <c r="N94" s="64">
        <v>19.7</v>
      </c>
      <c r="O94" s="64">
        <v>24.11</v>
      </c>
      <c r="P94" s="64">
        <v>22.5</v>
      </c>
      <c r="Q94" s="64"/>
      <c r="R94" s="64"/>
      <c r="S94" s="64"/>
      <c r="T94" s="64"/>
      <c r="U94" s="64"/>
      <c r="V94" s="64"/>
      <c r="W94" s="64"/>
    </row>
    <row r="95" spans="1:38" x14ac:dyDescent="0.2">
      <c r="A95" s="33" t="s">
        <v>120</v>
      </c>
      <c r="B95" s="83"/>
      <c r="C95" s="34"/>
      <c r="D95" s="64">
        <v>15</v>
      </c>
      <c r="E95" s="64">
        <v>15.4</v>
      </c>
      <c r="F95" s="109">
        <v>11.7</v>
      </c>
      <c r="G95" s="64">
        <f>ROUNDDOWN(G92/G84*100,3)</f>
        <v>17.573</v>
      </c>
      <c r="H95" s="64">
        <v>13.4</v>
      </c>
      <c r="I95" s="64">
        <v>16.2</v>
      </c>
      <c r="J95" s="64">
        <v>19.2</v>
      </c>
      <c r="K95" s="64">
        <v>19.329999999999998</v>
      </c>
      <c r="L95" s="64">
        <v>18.14</v>
      </c>
      <c r="M95" s="64">
        <v>18.37</v>
      </c>
      <c r="N95" s="64">
        <v>20.239999999999998</v>
      </c>
      <c r="O95" s="64">
        <v>25.7</v>
      </c>
      <c r="P95" s="64">
        <v>22.9</v>
      </c>
      <c r="Q95" s="64"/>
      <c r="R95" s="64"/>
      <c r="S95" s="64"/>
      <c r="T95" s="64"/>
      <c r="U95" s="64"/>
      <c r="V95" s="64"/>
      <c r="W95" s="64"/>
    </row>
    <row r="96" spans="1:38" x14ac:dyDescent="0.2">
      <c r="A96" s="32"/>
      <c r="B96" s="82"/>
      <c r="C96" s="17"/>
      <c r="D96" s="41"/>
      <c r="E96" s="41"/>
      <c r="F96" s="41"/>
      <c r="G96" s="64"/>
      <c r="H96" s="41"/>
      <c r="I96" s="41"/>
      <c r="J96" s="41"/>
      <c r="K96" s="41"/>
      <c r="L96" s="41"/>
      <c r="M96" s="41"/>
      <c r="N96" s="41"/>
      <c r="O96" s="41"/>
      <c r="P96" s="41"/>
      <c r="Q96" s="41"/>
      <c r="R96" s="41"/>
      <c r="S96" s="41"/>
      <c r="T96" s="41"/>
      <c r="U96" s="41"/>
      <c r="V96" s="41"/>
      <c r="W96" s="41"/>
      <c r="AC96" s="124"/>
      <c r="AD96" s="124"/>
      <c r="AE96" s="124"/>
      <c r="AF96" s="124"/>
      <c r="AG96" s="124"/>
      <c r="AH96" s="124"/>
      <c r="AI96" s="124"/>
      <c r="AJ96" s="124"/>
      <c r="AK96" s="124"/>
      <c r="AL96" s="124"/>
    </row>
    <row r="97" spans="1:23" x14ac:dyDescent="0.2">
      <c r="A97" s="32" t="s">
        <v>146</v>
      </c>
      <c r="B97" s="82"/>
      <c r="C97" s="17"/>
      <c r="D97" s="41">
        <v>181005</v>
      </c>
      <c r="E97" s="41">
        <v>190732</v>
      </c>
      <c r="F97" s="41">
        <f>ROUND('[1]BS(円)'!$I$61,-6)/1000000</f>
        <v>188548</v>
      </c>
      <c r="G97" s="41">
        <v>195480</v>
      </c>
      <c r="H97" s="41">
        <v>196580</v>
      </c>
      <c r="I97" s="41">
        <v>205457</v>
      </c>
      <c r="J97" s="41">
        <v>202783</v>
      </c>
      <c r="K97" s="41">
        <v>213473.34614000001</v>
      </c>
      <c r="L97" s="41">
        <v>207021</v>
      </c>
      <c r="M97" s="41">
        <v>218866</v>
      </c>
      <c r="N97" s="41">
        <v>225403</v>
      </c>
      <c r="O97" s="116">
        <v>242299</v>
      </c>
      <c r="P97" s="41">
        <v>246270</v>
      </c>
      <c r="Q97" s="41"/>
      <c r="R97" s="41"/>
      <c r="S97" s="41"/>
      <c r="T97" s="41"/>
      <c r="U97" s="41"/>
      <c r="V97" s="41"/>
      <c r="W97" s="41"/>
    </row>
    <row r="98" spans="1:23" x14ac:dyDescent="0.2">
      <c r="A98" s="32" t="s">
        <v>121</v>
      </c>
      <c r="B98" s="82"/>
      <c r="C98" s="17"/>
      <c r="D98" s="41">
        <v>237140</v>
      </c>
      <c r="E98" s="41">
        <v>247380</v>
      </c>
      <c r="F98" s="41">
        <v>245164</v>
      </c>
      <c r="G98" s="41">
        <v>251864</v>
      </c>
      <c r="H98" s="41">
        <v>261044</v>
      </c>
      <c r="I98" s="41">
        <v>273088</v>
      </c>
      <c r="J98" s="41">
        <v>266152</v>
      </c>
      <c r="K98" s="41">
        <v>281930.16714500001</v>
      </c>
      <c r="L98" s="41">
        <v>275216</v>
      </c>
      <c r="M98" s="41">
        <v>293516</v>
      </c>
      <c r="N98" s="41">
        <v>299525</v>
      </c>
      <c r="O98" s="116">
        <v>335292</v>
      </c>
      <c r="P98" s="41">
        <v>340953</v>
      </c>
      <c r="Q98" s="41"/>
      <c r="R98" s="41"/>
      <c r="S98" s="41"/>
      <c r="T98" s="41"/>
      <c r="U98" s="41"/>
      <c r="V98" s="41"/>
      <c r="W98" s="41"/>
    </row>
    <row r="99" spans="1:23" x14ac:dyDescent="0.2">
      <c r="A99" s="32" t="s">
        <v>122</v>
      </c>
      <c r="B99" s="82"/>
      <c r="C99" s="17"/>
      <c r="D99" s="64">
        <v>71.7</v>
      </c>
      <c r="E99" s="64">
        <v>72.099999999999994</v>
      </c>
      <c r="F99" s="64">
        <v>72.400000000000006</v>
      </c>
      <c r="G99" s="64">
        <v>72.92</v>
      </c>
      <c r="H99" s="64">
        <v>71.8</v>
      </c>
      <c r="I99" s="64">
        <v>71.33</v>
      </c>
      <c r="J99" s="64">
        <v>72.099999999999994</v>
      </c>
      <c r="K99" s="64">
        <v>71.128880711393734</v>
      </c>
      <c r="L99" s="64">
        <v>71.900000000000006</v>
      </c>
      <c r="M99" s="64">
        <v>70.8</v>
      </c>
      <c r="N99" s="64">
        <v>71.099999999999994</v>
      </c>
      <c r="O99" s="132">
        <v>67.900000000000006</v>
      </c>
      <c r="P99" s="64">
        <v>68.900000000000006</v>
      </c>
      <c r="Q99" s="64"/>
      <c r="R99" s="64"/>
      <c r="S99" s="64"/>
      <c r="T99" s="64"/>
      <c r="U99" s="64"/>
      <c r="V99" s="64"/>
      <c r="W99" s="64"/>
    </row>
    <row r="100" spans="1:23" x14ac:dyDescent="0.2">
      <c r="A100" s="3"/>
      <c r="B100" s="3"/>
      <c r="C100" s="3"/>
      <c r="D100" s="79"/>
      <c r="E100" s="79"/>
      <c r="F100" s="79"/>
      <c r="G100" s="79"/>
      <c r="H100" s="79"/>
      <c r="I100" s="79"/>
      <c r="J100" s="79"/>
      <c r="K100" s="79"/>
      <c r="L100" s="119"/>
      <c r="M100" s="119"/>
      <c r="N100" s="79"/>
      <c r="O100" s="79"/>
      <c r="P100" s="79"/>
      <c r="Q100" s="79"/>
      <c r="R100" s="79"/>
      <c r="S100" s="79"/>
      <c r="T100" s="79"/>
      <c r="U100" s="79"/>
      <c r="V100" s="79"/>
      <c r="W100" s="79"/>
    </row>
    <row r="101" spans="1:23" x14ac:dyDescent="0.2">
      <c r="A101" s="3"/>
      <c r="B101" s="3"/>
      <c r="C101" s="3"/>
      <c r="L101" s="120"/>
      <c r="M101" s="120"/>
    </row>
    <row r="102" spans="1:23" ht="16.5" customHeight="1" x14ac:dyDescent="0.2">
      <c r="A102" s="137" t="s">
        <v>170</v>
      </c>
      <c r="B102" s="137"/>
      <c r="C102" s="137"/>
      <c r="D102" s="137"/>
      <c r="E102" s="137"/>
      <c r="F102" s="137"/>
      <c r="G102" s="137"/>
      <c r="H102" s="137"/>
      <c r="I102" s="137"/>
      <c r="J102" s="137"/>
      <c r="K102" s="137"/>
      <c r="L102" s="137"/>
      <c r="M102" s="137"/>
      <c r="N102" s="137"/>
      <c r="O102" s="137"/>
      <c r="P102" s="137"/>
      <c r="Q102" s="137"/>
      <c r="R102" s="137"/>
      <c r="S102" s="137"/>
    </row>
    <row r="103" spans="1:23" x14ac:dyDescent="0.2">
      <c r="A103" s="3" t="s">
        <v>171</v>
      </c>
      <c r="B103" s="3"/>
      <c r="C103" s="67"/>
    </row>
    <row r="104" spans="1:23" ht="13.5" customHeight="1" x14ac:dyDescent="0.2">
      <c r="A104" s="137" t="s">
        <v>172</v>
      </c>
      <c r="B104" s="137"/>
      <c r="C104" s="137"/>
      <c r="D104" s="137"/>
      <c r="E104" s="137"/>
      <c r="F104" s="137"/>
      <c r="G104" s="137"/>
      <c r="H104" s="137"/>
      <c r="I104" s="137"/>
      <c r="J104" s="137"/>
      <c r="K104" s="137"/>
      <c r="L104" s="137"/>
      <c r="M104" s="137"/>
      <c r="N104" s="137"/>
      <c r="O104" s="137"/>
      <c r="P104" s="137"/>
      <c r="Q104" s="137"/>
      <c r="R104" s="137"/>
      <c r="S104" s="137"/>
      <c r="T104" s="137"/>
    </row>
    <row r="105" spans="1:23" s="137" customFormat="1" ht="14.25" customHeight="1" x14ac:dyDescent="0.2">
      <c r="A105" s="137" t="s">
        <v>59</v>
      </c>
    </row>
    <row r="106" spans="1:23" s="137" customFormat="1" ht="13.5" customHeight="1" x14ac:dyDescent="0.2">
      <c r="A106" s="137" t="s">
        <v>173</v>
      </c>
    </row>
  </sheetData>
  <sheetProtection algorithmName="SHA-512" hashValue="Mki/etl9XCMjPC7j9VTfeaggu0bXcCWd6ndcungXvgInLmJFHRI68xWBoSiSpheVdPh9Nxn2e/Mt8JlGideYTA==" saltValue="GJoPMlicBb4F2pHohSMa8g==" spinCount="100000" sheet="1" objects="1" scenarios="1"/>
  <customSheetViews>
    <customSheetView guid="{7CCA36BC-7E69-4FE5-AAD0-AB473FFEF4F1}" scale="91" fitToPage="1">
      <pane xSplit="3" ySplit="3" topLeftCell="D70" activePane="bottomRight" state="frozen"/>
      <selection pane="bottomRight" activeCell="I96" sqref="I96"/>
      <pageMargins left="0" right="0" top="0" bottom="0" header="0" footer="0"/>
      <pageSetup paperSize="9" scale="50" pageOrder="overThenDown" orientation="landscape" verticalDpi="300" r:id="rId1"/>
      <headerFooter alignWithMargins="0"/>
    </customSheetView>
    <customSheetView guid="{B8EE6FC5-352F-42B6-9097-5693B2E60513}" scale="91" fitToPage="1">
      <pane xSplit="3" ySplit="3" topLeftCell="D70" activePane="bottomRight" state="frozen"/>
      <selection pane="bottomRight" activeCell="I96" sqref="I96"/>
      <pageMargins left="0" right="0" top="0" bottom="0" header="0" footer="0"/>
      <pageSetup paperSize="9" scale="50" pageOrder="overThenDown" orientation="landscape" verticalDpi="300" r:id="rId2"/>
      <headerFooter alignWithMargins="0"/>
    </customSheetView>
    <customSheetView guid="{985DFF37-3595-4CFF-942F-E7089B7A583E}" scale="91" fitToPage="1">
      <pane xSplit="3" ySplit="3" topLeftCell="D70" activePane="bottomRight" state="frozen"/>
      <selection pane="bottomRight" activeCell="I96" sqref="I96"/>
      <pageMargins left="0" right="0" top="0" bottom="0" header="0" footer="0"/>
      <pageSetup paperSize="9" scale="50" pageOrder="overThenDown" orientation="landscape" verticalDpi="300" r:id="rId3"/>
      <headerFooter alignWithMargins="0"/>
    </customSheetView>
  </customSheetViews>
  <mergeCells count="65">
    <mergeCell ref="B86:C86"/>
    <mergeCell ref="B84:C84"/>
    <mergeCell ref="B85:C85"/>
    <mergeCell ref="H82:K82"/>
    <mergeCell ref="B91:C91"/>
    <mergeCell ref="B88:C88"/>
    <mergeCell ref="B89:C89"/>
    <mergeCell ref="B90:C90"/>
    <mergeCell ref="A82:C83"/>
    <mergeCell ref="P82:S82"/>
    <mergeCell ref="T82:W82"/>
    <mergeCell ref="B44:C44"/>
    <mergeCell ref="B50:C50"/>
    <mergeCell ref="B49:C49"/>
    <mergeCell ref="B48:C48"/>
    <mergeCell ref="P62:S62"/>
    <mergeCell ref="T62:W62"/>
    <mergeCell ref="D82:G82"/>
    <mergeCell ref="T42:V42"/>
    <mergeCell ref="P42:S42"/>
    <mergeCell ref="A42:C43"/>
    <mergeCell ref="D42:G42"/>
    <mergeCell ref="H42:K42"/>
    <mergeCell ref="L42:O42"/>
    <mergeCell ref="T2:W2"/>
    <mergeCell ref="D22:G22"/>
    <mergeCell ref="D2:G2"/>
    <mergeCell ref="H2:K2"/>
    <mergeCell ref="L2:O2"/>
    <mergeCell ref="P2:S2"/>
    <mergeCell ref="P22:S22"/>
    <mergeCell ref="T22:W22"/>
    <mergeCell ref="H22:K22"/>
    <mergeCell ref="L22:O22"/>
    <mergeCell ref="B4:C4"/>
    <mergeCell ref="B9:C9"/>
    <mergeCell ref="B10:C10"/>
    <mergeCell ref="B11:C11"/>
    <mergeCell ref="B8:C8"/>
    <mergeCell ref="B25:C25"/>
    <mergeCell ref="B26:C26"/>
    <mergeCell ref="B5:C5"/>
    <mergeCell ref="B6:C6"/>
    <mergeCell ref="B51:C51"/>
    <mergeCell ref="B31:C31"/>
    <mergeCell ref="B30:C30"/>
    <mergeCell ref="B45:C45"/>
    <mergeCell ref="B29:C29"/>
    <mergeCell ref="B46:C46"/>
    <mergeCell ref="A106:XFD106"/>
    <mergeCell ref="D62:G62"/>
    <mergeCell ref="B69:C69"/>
    <mergeCell ref="B70:C70"/>
    <mergeCell ref="B71:C71"/>
    <mergeCell ref="A102:S102"/>
    <mergeCell ref="A105:XFD105"/>
    <mergeCell ref="A62:C63"/>
    <mergeCell ref="B64:C64"/>
    <mergeCell ref="B65:C65"/>
    <mergeCell ref="B66:C66"/>
    <mergeCell ref="B68:C68"/>
    <mergeCell ref="H62:K62"/>
    <mergeCell ref="A104:T104"/>
    <mergeCell ref="L62:O62"/>
    <mergeCell ref="L82:O82"/>
  </mergeCells>
  <phoneticPr fontId="2"/>
  <pageMargins left="0.35433070866141736" right="0.19685039370078741" top="0.98425196850393704" bottom="0.98425196850393704" header="0.51181102362204722" footer="0.51181102362204722"/>
  <pageSetup paperSize="9" scale="50" pageOrder="overThenDown" orientation="landscape"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BA8EC8105840F45ACC7D84B2C86BF99" ma:contentTypeVersion="25" ma:contentTypeDescription="新しいドキュメントを作成します。" ma:contentTypeScope="" ma:versionID="5560da7194adf2eaa554e4883593b27e">
  <xsd:schema xmlns:xsd="http://www.w3.org/2001/XMLSchema" xmlns:xs="http://www.w3.org/2001/XMLSchema" xmlns:p="http://schemas.microsoft.com/office/2006/metadata/properties" xmlns:ns2="aa9d5d0e-40e6-4ab5-8952-208124fa7e7b" xmlns:ns3="3331409a-3c78-467b-a6f9-864fd9740f88" targetNamespace="http://schemas.microsoft.com/office/2006/metadata/properties" ma:root="true" ma:fieldsID="c8be92cea311c816e320b4eb40b3f3cd" ns2:_="" ns3:_="">
    <xsd:import namespace="aa9d5d0e-40e6-4ab5-8952-208124fa7e7b"/>
    <xsd:import namespace="3331409a-3c78-467b-a6f9-864fd9740f8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_x8868__x984c_" minOccurs="0"/>
                <xsd:element ref="ns2:MediaServiceLocation" minOccurs="0"/>
                <xsd:element ref="ns2:MediaLengthInSeconds" minOccurs="0"/>
                <xsd:element ref="ns2:MediaServiceBillingMetadata" minOccurs="0"/>
                <xsd:element ref="ns2:_x9032__x6357__x72b6__x6cc1_" minOccurs="0"/>
                <xsd:element ref="ns2:_x30b3__x30e1__x30f3__x30c8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9d5d0e-40e6-4ab5-8952-208124fa7e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d146533-85ca-43aa-bd40-329e774f3f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x8868__x984c_" ma:index="19" nillable="true" ma:displayName="表題" ma:format="Dropdown" ma:internalName="_x8868__x984c_">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x9032__x6357__x72b6__x6cc1_" ma:index="23" nillable="true" ma:displayName="進捗状況" ma:format="Dropdown" ma:internalName="_x9032__x6357__x72b6__x6cc1_">
      <xsd:simpleType>
        <xsd:restriction base="dms:Choice">
          <xsd:enumeration value="完了"/>
          <xsd:enumeration value="進行中"/>
          <xsd:enumeration value="その他"/>
        </xsd:restriction>
      </xsd:simpleType>
    </xsd:element>
    <xsd:element name="_x30b3__x30e1__x30f3__x30c8_" ma:index="24" nillable="true" ma:displayName="コメント" ma:format="Dropdown" ma:internalName="_x30b3__x30e1__x30f3__x30c8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31409a-3c78-467b-a6f9-864fd9740f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4326687-751e-42c9-a31a-a8e24223fed2}" ma:internalName="TaxCatchAll" ma:showField="CatchAllData" ma:web="3331409a-3c78-467b-a6f9-864fd9740f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31409a-3c78-467b-a6f9-864fd9740f88" xsi:nil="true"/>
    <_x8868__x984c_ xmlns="aa9d5d0e-40e6-4ab5-8952-208124fa7e7b" xsi:nil="true"/>
    <lcf76f155ced4ddcb4097134ff3c332f xmlns="aa9d5d0e-40e6-4ab5-8952-208124fa7e7b">
      <Terms xmlns="http://schemas.microsoft.com/office/infopath/2007/PartnerControls"/>
    </lcf76f155ced4ddcb4097134ff3c332f>
    <_x30b3__x30e1__x30f3__x30c8_ xmlns="aa9d5d0e-40e6-4ab5-8952-208124fa7e7b" xsi:nil="true"/>
    <_x9032__x6357__x72b6__x6cc1_ xmlns="aa9d5d0e-40e6-4ab5-8952-208124fa7e7b" xsi:nil="true"/>
  </documentManagement>
</p:properties>
</file>

<file path=customXml/itemProps1.xml><?xml version="1.0" encoding="utf-8"?>
<ds:datastoreItem xmlns:ds="http://schemas.openxmlformats.org/officeDocument/2006/customXml" ds:itemID="{8AF2DACA-C8CE-4D49-BD24-95D450328A97}">
  <ds:schemaRefs>
    <ds:schemaRef ds:uri="http://schemas.microsoft.com/sharepoint/v3/contenttype/forms"/>
  </ds:schemaRefs>
</ds:datastoreItem>
</file>

<file path=customXml/itemProps2.xml><?xml version="1.0" encoding="utf-8"?>
<ds:datastoreItem xmlns:ds="http://schemas.openxmlformats.org/officeDocument/2006/customXml" ds:itemID="{7985B74A-FD96-4430-86AA-22A7E31EF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9d5d0e-40e6-4ab5-8952-208124fa7e7b"/>
    <ds:schemaRef ds:uri="3331409a-3c78-467b-a6f9-864fd9740f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5B0A36-7613-433C-ADF6-71E2675DD2E4}">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purl.org/dc/terms/"/>
    <ds:schemaRef ds:uri="3331409a-3c78-467b-a6f9-864fd9740f88"/>
    <ds:schemaRef ds:uri="aa9d5d0e-40e6-4ab5-8952-208124fa7e7b"/>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通期（連結）</vt:lpstr>
      <vt:lpstr>半期累計（連結）</vt:lpstr>
      <vt:lpstr>四半期（連結）</vt:lpstr>
      <vt:lpstr>'半期累計（連結）'!Print_Area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小河　寛和</dc:creator>
  <cp:keywords/>
  <dc:description/>
  <cp:lastModifiedBy>茅野 有希(Yuki Kayano)</cp:lastModifiedBy>
  <cp:revision/>
  <dcterms:created xsi:type="dcterms:W3CDTF">2006-08-11T05:58:42Z</dcterms:created>
  <dcterms:modified xsi:type="dcterms:W3CDTF">2026-05-08T07:02:44Z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0x0101008BA8EC8105840F45ACC7D84B2C86BF99</vt:lpwstr>
  </property>
  <property fmtid="{D5CDD505-2E9C-101B-9397-08002B2CF9AE}" pid="3" name="MediaServiceImageTags">
    <vt:lpwstr/>
  </property>
</Properties>
</file>